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y.chariev\Downloads\"/>
    </mc:Choice>
  </mc:AlternateContent>
  <xr:revisionPtr revIDLastSave="0" documentId="8_{AC7AFEB5-1598-4285-9CFC-B7A831055BC6}" xr6:coauthVersionLast="36" xr6:coauthVersionMax="36" xr10:uidLastSave="{00000000-0000-0000-0000-000000000000}"/>
  <bookViews>
    <workbookView xWindow="0" yWindow="0" windowWidth="15345" windowHeight="4470" xr2:uid="{00000000-000D-0000-FFFF-FFFF00000000}"/>
  </bookViews>
  <sheets>
    <sheet name="Лист1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91029"/>
</workbook>
</file>

<file path=xl/calcChain.xml><?xml version="1.0" encoding="utf-8"?>
<calcChain xmlns="http://schemas.openxmlformats.org/spreadsheetml/2006/main">
  <c r="E14" i="1" l="1"/>
  <c r="E16" i="1"/>
  <c r="E17" i="1"/>
  <c r="F21" i="1"/>
  <c r="G21" i="1"/>
  <c r="H21" i="1"/>
  <c r="I21" i="1"/>
  <c r="J21" i="1"/>
  <c r="L21" i="1"/>
  <c r="E22" i="1"/>
  <c r="F29" i="1"/>
  <c r="G29" i="1"/>
  <c r="H29" i="1"/>
  <c r="I29" i="1"/>
  <c r="J29" i="1"/>
  <c r="L29" i="1"/>
  <c r="E30" i="1"/>
  <c r="F30" i="1"/>
  <c r="F37" i="1" s="1"/>
  <c r="G37" i="1"/>
  <c r="H37" i="1"/>
  <c r="I37" i="1"/>
  <c r="J37" i="1"/>
  <c r="L37" i="1"/>
  <c r="E38" i="1"/>
  <c r="F38" i="1"/>
  <c r="J38" i="1"/>
  <c r="F45" i="1"/>
  <c r="G45" i="1"/>
  <c r="H45" i="1"/>
  <c r="I45" i="1"/>
  <c r="J45" i="1"/>
  <c r="L45" i="1"/>
  <c r="F46" i="1"/>
  <c r="G46" i="1"/>
  <c r="H46" i="1"/>
  <c r="I46" i="1"/>
  <c r="J46" i="1"/>
  <c r="K46" i="1"/>
  <c r="L46" i="1"/>
  <c r="E47" i="1"/>
  <c r="F47" i="1"/>
  <c r="G47" i="1"/>
  <c r="H47" i="1"/>
  <c r="I47" i="1"/>
  <c r="J47" i="1"/>
  <c r="K47" i="1"/>
  <c r="L47" i="1"/>
  <c r="E48" i="1"/>
  <c r="F48" i="1"/>
  <c r="G48" i="1"/>
  <c r="H48" i="1"/>
  <c r="I48" i="1"/>
  <c r="J48" i="1"/>
  <c r="K48" i="1"/>
  <c r="L48" i="1"/>
  <c r="F49" i="1"/>
  <c r="G49" i="1"/>
  <c r="H49" i="1"/>
  <c r="I49" i="1"/>
  <c r="J49" i="1"/>
  <c r="K49" i="1"/>
  <c r="L49" i="1"/>
  <c r="L51" i="1"/>
  <c r="F53" i="1"/>
  <c r="G53" i="1"/>
  <c r="H53" i="1"/>
  <c r="I53" i="1"/>
  <c r="J53" i="1"/>
  <c r="L53" i="1"/>
  <c r="E54" i="1"/>
  <c r="F54" i="1"/>
  <c r="F61" i="1" s="1"/>
  <c r="G54" i="1"/>
  <c r="H54" i="1"/>
  <c r="H61" i="1" s="1"/>
  <c r="I54" i="1"/>
  <c r="J54" i="1"/>
  <c r="J61" i="1" s="1"/>
  <c r="K54" i="1"/>
  <c r="E56" i="1"/>
  <c r="F56" i="1"/>
  <c r="G56" i="1"/>
  <c r="H56" i="1"/>
  <c r="I56" i="1"/>
  <c r="J56" i="1"/>
  <c r="K56" i="1"/>
  <c r="E57" i="1"/>
  <c r="F57" i="1"/>
  <c r="G57" i="1"/>
  <c r="H57" i="1"/>
  <c r="I57" i="1"/>
  <c r="J57" i="1"/>
  <c r="K57" i="1"/>
  <c r="E58" i="1"/>
  <c r="F58" i="1"/>
  <c r="G58" i="1"/>
  <c r="G61" i="1" s="1"/>
  <c r="H58" i="1"/>
  <c r="I58" i="1"/>
  <c r="J58" i="1"/>
  <c r="K58" i="1"/>
  <c r="I61" i="1"/>
  <c r="L61" i="1"/>
  <c r="E62" i="1"/>
  <c r="F62" i="1"/>
  <c r="F69" i="1" s="1"/>
  <c r="G62" i="1"/>
  <c r="H62" i="1"/>
  <c r="I62" i="1"/>
  <c r="I69" i="1" s="1"/>
  <c r="J62" i="1"/>
  <c r="J69" i="1" s="1"/>
  <c r="K62" i="1"/>
  <c r="E63" i="1"/>
  <c r="F63" i="1"/>
  <c r="G63" i="1"/>
  <c r="G69" i="1" s="1"/>
  <c r="H63" i="1"/>
  <c r="I63" i="1"/>
  <c r="J63" i="1"/>
  <c r="K63" i="1"/>
  <c r="E64" i="1"/>
  <c r="F64" i="1"/>
  <c r="G64" i="1"/>
  <c r="H64" i="1"/>
  <c r="I64" i="1"/>
  <c r="J64" i="1"/>
  <c r="K64" i="1"/>
  <c r="E65" i="1"/>
  <c r="F65" i="1"/>
  <c r="G65" i="1"/>
  <c r="H65" i="1"/>
  <c r="I65" i="1"/>
  <c r="J65" i="1"/>
  <c r="K65" i="1"/>
  <c r="E66" i="1"/>
  <c r="F66" i="1"/>
  <c r="G66" i="1"/>
  <c r="H66" i="1"/>
  <c r="I66" i="1"/>
  <c r="J66" i="1"/>
  <c r="K66" i="1"/>
  <c r="E67" i="1"/>
  <c r="F67" i="1"/>
  <c r="K67" i="1"/>
  <c r="L68" i="1"/>
  <c r="H69" i="1"/>
  <c r="L69" i="1"/>
  <c r="E70" i="1"/>
  <c r="F70" i="1"/>
  <c r="G70" i="1"/>
  <c r="G77" i="1" s="1"/>
  <c r="H70" i="1"/>
  <c r="H77" i="1" s="1"/>
  <c r="I70" i="1"/>
  <c r="I77" i="1" s="1"/>
  <c r="J70" i="1"/>
  <c r="K70" i="1"/>
  <c r="F71" i="1"/>
  <c r="J71" i="1"/>
  <c r="E72" i="1"/>
  <c r="F72" i="1"/>
  <c r="G72" i="1"/>
  <c r="H72" i="1"/>
  <c r="I72" i="1"/>
  <c r="J72" i="1"/>
  <c r="K72" i="1"/>
  <c r="E73" i="1"/>
  <c r="F73" i="1"/>
  <c r="G73" i="1"/>
  <c r="H73" i="1"/>
  <c r="I73" i="1"/>
  <c r="J73" i="1"/>
  <c r="K73" i="1"/>
  <c r="L75" i="1"/>
  <c r="L77" i="1" s="1"/>
  <c r="F77" i="1"/>
  <c r="J77" i="1"/>
  <c r="E6" i="1" l="1"/>
  <c r="E46" i="1" s="1"/>
  <c r="E9" i="1"/>
  <c r="E49" i="1" s="1"/>
  <c r="L13" i="1" l="1"/>
  <c r="J13" i="1"/>
  <c r="I13" i="1"/>
  <c r="H13" i="1"/>
  <c r="G13" i="1"/>
  <c r="F13" i="1"/>
  <c r="J78" i="1" l="1"/>
  <c r="L78" i="1"/>
  <c r="H78" i="1" l="1"/>
  <c r="I78" i="1"/>
  <c r="G78" i="1"/>
  <c r="F78" i="1"/>
</calcChain>
</file>

<file path=xl/sharedStrings.xml><?xml version="1.0" encoding="utf-8"?>
<sst xmlns="http://schemas.openxmlformats.org/spreadsheetml/2006/main" count="169" uniqueCount="55">
  <si>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</si>
  <si>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</si>
  <si>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</si>
  <si>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</si>
  <si>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</si>
  <si>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</si>
  <si>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</si>
  <si>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</si>
  <si>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</si>
  <si>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</si>
  <si>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</si>
  <si>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</si>
  <si>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</si>
  <si>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</si>
  <si>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</si>
  <si>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</si>
  <si>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</si>
  <si>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</si>
  <si>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</si>
  <si>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</si>
  <si>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</si>
  <si>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</si>
  <si>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</si>
  <si>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</si>
  <si>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</si>
  <si>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</si>
  <si>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</si>
  <si>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</si>
  <si>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</si>
  <si>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>6-10 лет</t>
  </si>
  <si>
    <t xml:space="preserve">печенье </t>
  </si>
  <si>
    <t xml:space="preserve"> </t>
  </si>
  <si>
    <t xml:space="preserve">кофе с молоком и печеньем </t>
  </si>
  <si>
    <t>200/5/5</t>
  </si>
  <si>
    <t>200/20</t>
  </si>
  <si>
    <t>100/10/13</t>
  </si>
  <si>
    <t>яблоки</t>
  </si>
  <si>
    <t>235/5/5</t>
  </si>
  <si>
    <t>100/10</t>
  </si>
  <si>
    <t xml:space="preserve"> печенье</t>
  </si>
  <si>
    <t>яйцо</t>
  </si>
  <si>
    <t xml:space="preserve"> бутерброд с маслом</t>
  </si>
  <si>
    <t>350/5/5</t>
  </si>
  <si>
    <t>100/15</t>
  </si>
  <si>
    <t>хлеб с маслом</t>
  </si>
  <si>
    <t>чай с лимоном</t>
  </si>
  <si>
    <t xml:space="preserve">100/15 </t>
  </si>
  <si>
    <t xml:space="preserve"> яйцо</t>
  </si>
  <si>
    <t>бутерброд с маслом</t>
  </si>
  <si>
    <t>какао с малоком и печеньем</t>
  </si>
  <si>
    <t>200/34</t>
  </si>
  <si>
    <t>печенье</t>
  </si>
  <si>
    <t xml:space="preserve">чай с сахаром </t>
  </si>
  <si>
    <t>Сайнароева Х.М.</t>
  </si>
  <si>
    <t>и. о.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</si>
</sst>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7" xfId="0" applyFont="1" applyBorder="1"/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1" fontId="1" fillId="2" borderId="2" xfId="0" applyNumberFormat="1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5" fillId="0" borderId="8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7;&#1072;&#1087;&#1082;&#1072;%20&#1075;&#1083;\&#1084;&#1086;&#1080;%20&#1085;&#1086;&#1074;%20&#1089;&#1087;&#1088;&#1072;&#1074;&#1082;&#1080;\&#1077;&#1078;.%20&#1084;&#1077;&#1085;&#1102;\2022-09-12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77;&#1078;.%20&#1084;&#1077;&#1085;&#1102;\&#1087;&#1080;&#1090;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77;&#1078;.%20&#1084;&#1077;&#1085;&#1102;\&#1087;&#1080;&#1090;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77;&#1078;.%20&#1084;&#1077;&#1085;&#1102;\&#1087;&#1080;&#1090;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77;&#1078;.%20&#1084;&#1077;&#1085;&#1102;\&#1087;&#1080;&#1090;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Каша рисовая молочная с маслом и сахаром</v>
          </cell>
        </row>
        <row r="6">
          <cell r="D6" t="str">
            <v xml:space="preserve">Бутерброд  с  маслом и сыром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каша молочная геркулес с маслом и сахаром</v>
          </cell>
        </row>
        <row r="5">
          <cell r="D5" t="str">
            <v>чай с лимоном</v>
          </cell>
        </row>
        <row r="6">
          <cell r="D6" t="str">
            <v>хлеб с маслом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каша манная молочная с маслом и сахаром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каша гречневая на молоке с маслом</v>
          </cell>
          <cell r="E4" t="str">
            <v>200/5/5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каша молочная рисовая с маслом и сахаром</v>
          </cell>
          <cell r="E4" t="str">
            <v>200/5/5</v>
          </cell>
          <cell r="G4">
            <v>197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:L7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/>
      <c r="D1" s="47"/>
      <c r="E1" s="47"/>
      <c r="F1" s="11" t="s">
        <v>14</v>
      </c>
      <c r="G1" s="2" t="s">
        <v>15</v>
      </c>
      <c r="H1" s="48" t="s">
        <v>54</v>
      </c>
      <c r="I1" s="48"/>
      <c r="J1" s="48"/>
      <c r="K1" s="48"/>
    </row>
    <row r="2" spans="1:12" ht="18" x14ac:dyDescent="0.2">
      <c r="A2" s="27" t="s">
        <v>5</v>
      </c>
      <c r="C2" s="2"/>
      <c r="G2" s="2" t="s">
        <v>16</v>
      </c>
      <c r="H2" s="48" t="s">
        <v>53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0" t="s">
        <v>29</v>
      </c>
      <c r="G3" s="2" t="s">
        <v>17</v>
      </c>
      <c r="H3" s="40">
        <v>9</v>
      </c>
      <c r="I3" s="40">
        <v>10</v>
      </c>
      <c r="J3" s="41">
        <v>2023</v>
      </c>
      <c r="K3" s="1"/>
    </row>
    <row r="4" spans="1:12" x14ac:dyDescent="0.2">
      <c r="C4" s="2"/>
      <c r="D4" s="4"/>
      <c r="H4" s="39" t="s">
        <v>26</v>
      </c>
      <c r="I4" s="39" t="s">
        <v>27</v>
      </c>
      <c r="J4" s="39" t="s">
        <v>28</v>
      </c>
    </row>
    <row r="5" spans="1:12" ht="33.75" x14ac:dyDescent="0.2">
      <c r="A5" s="37" t="s">
        <v>12</v>
      </c>
      <c r="B5" s="38" t="s">
        <v>13</v>
      </c>
      <c r="C5" s="28" t="s">
        <v>0</v>
      </c>
      <c r="D5" s="28" t="s">
        <v>11</v>
      </c>
      <c r="E5" s="28" t="s">
        <v>10</v>
      </c>
      <c r="F5" s="28" t="s">
        <v>24</v>
      </c>
      <c r="G5" s="28" t="s">
        <v>1</v>
      </c>
      <c r="H5" s="28" t="s">
        <v>2</v>
      </c>
      <c r="I5" s="28" t="s">
        <v>3</v>
      </c>
      <c r="J5" s="28" t="s">
        <v>8</v>
      </c>
      <c r="K5" s="29" t="s">
        <v>9</v>
      </c>
      <c r="L5" s="28" t="s">
        <v>25</v>
      </c>
    </row>
    <row r="6" spans="1:12" ht="15" x14ac:dyDescent="0.25">
      <c r="A6" s="18">
        <v>1</v>
      </c>
      <c r="B6" s="19">
        <v>1</v>
      </c>
      <c r="C6" s="20" t="s">
        <v>18</v>
      </c>
      <c r="D6" s="5" t="s">
        <v>19</v>
      </c>
      <c r="E6" s="31" t="str">
        <f>'[1]1'!D4</f>
        <v>Каша рисовая молочная с маслом и сахаром</v>
      </c>
      <c r="F6" s="32" t="s">
        <v>33</v>
      </c>
      <c r="G6" s="32">
        <v>9</v>
      </c>
      <c r="H6" s="32">
        <v>12</v>
      </c>
      <c r="I6" s="32">
        <v>39</v>
      </c>
      <c r="J6" s="32">
        <v>204</v>
      </c>
      <c r="K6" s="33">
        <v>302</v>
      </c>
      <c r="L6" s="32"/>
    </row>
    <row r="7" spans="1:12" ht="15" x14ac:dyDescent="0.25">
      <c r="A7" s="21"/>
      <c r="B7" s="13"/>
      <c r="C7" s="10"/>
      <c r="D7" s="6"/>
      <c r="E7" s="42"/>
      <c r="F7" s="35"/>
      <c r="G7" s="35"/>
      <c r="H7" s="35"/>
      <c r="I7" s="35"/>
      <c r="J7" s="35"/>
      <c r="K7" s="36"/>
      <c r="L7" s="35"/>
    </row>
    <row r="8" spans="1:12" ht="15" x14ac:dyDescent="0.25">
      <c r="A8" s="21"/>
      <c r="B8" s="13"/>
      <c r="C8" s="10"/>
      <c r="D8" s="7" t="s">
        <v>20</v>
      </c>
      <c r="E8" s="34" t="s">
        <v>32</v>
      </c>
      <c r="F8" s="35" t="s">
        <v>34</v>
      </c>
      <c r="G8" s="35">
        <v>4</v>
      </c>
      <c r="H8" s="35">
        <v>4</v>
      </c>
      <c r="I8" s="35">
        <v>25</v>
      </c>
      <c r="J8" s="35">
        <v>70</v>
      </c>
      <c r="K8" s="36">
        <v>376</v>
      </c>
      <c r="L8" s="35"/>
    </row>
    <row r="9" spans="1:12" ht="15" x14ac:dyDescent="0.25">
      <c r="A9" s="21"/>
      <c r="B9" s="13"/>
      <c r="C9" s="10"/>
      <c r="D9" s="7" t="s">
        <v>21</v>
      </c>
      <c r="E9" s="34" t="str">
        <f>'[1]1'!D6</f>
        <v xml:space="preserve">Бутерброд  с  маслом и сыром </v>
      </c>
      <c r="F9" s="35" t="s">
        <v>35</v>
      </c>
      <c r="G9" s="35">
        <v>5</v>
      </c>
      <c r="H9" s="35">
        <v>0</v>
      </c>
      <c r="I9" s="35">
        <v>30</v>
      </c>
      <c r="J9" s="35">
        <v>210</v>
      </c>
      <c r="K9" s="36">
        <v>1</v>
      </c>
      <c r="L9" s="35"/>
    </row>
    <row r="10" spans="1:12" ht="15" x14ac:dyDescent="0.25">
      <c r="A10" s="21"/>
      <c r="B10" s="13"/>
      <c r="C10" s="10"/>
      <c r="D10" s="6" t="s">
        <v>31</v>
      </c>
      <c r="E10" s="34"/>
      <c r="F10" s="35"/>
      <c r="G10" s="35"/>
      <c r="H10" s="35"/>
      <c r="I10" s="35"/>
      <c r="J10" s="35"/>
      <c r="K10" s="36"/>
      <c r="L10" s="35"/>
    </row>
    <row r="11" spans="1:12" ht="15" x14ac:dyDescent="0.25">
      <c r="A11" s="21"/>
      <c r="B11" s="13"/>
      <c r="C11" s="10"/>
      <c r="E11" s="34"/>
      <c r="F11" s="35"/>
      <c r="G11" s="35"/>
      <c r="H11" s="35"/>
      <c r="I11" s="35"/>
      <c r="J11" s="35"/>
      <c r="K11" s="36"/>
      <c r="L11" s="35">
        <v>74.62</v>
      </c>
    </row>
    <row r="12" spans="1:12" ht="15" x14ac:dyDescent="0.25">
      <c r="A12" s="21"/>
      <c r="B12" s="13"/>
      <c r="C12" s="10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.75" thickBot="1" x14ac:dyDescent="0.3">
      <c r="A13" s="22"/>
      <c r="B13" s="15"/>
      <c r="C13" s="8"/>
      <c r="D13" s="16" t="s">
        <v>23</v>
      </c>
      <c r="E13" s="9"/>
      <c r="F13" s="17">
        <f>SUM(F6:F12)</f>
        <v>0</v>
      </c>
      <c r="G13" s="17">
        <f>SUM(G6:G12)</f>
        <v>18</v>
      </c>
      <c r="H13" s="17">
        <f>SUM(H6:H12)</f>
        <v>16</v>
      </c>
      <c r="I13" s="17">
        <f>SUM(I6:I12)</f>
        <v>94</v>
      </c>
      <c r="J13" s="17">
        <f>SUM(J6:J12)</f>
        <v>484</v>
      </c>
      <c r="K13" s="23"/>
      <c r="L13" s="17">
        <f>SUM(L6:L12)</f>
        <v>74.62</v>
      </c>
    </row>
    <row r="14" spans="1:12" ht="15" x14ac:dyDescent="0.25">
      <c r="A14" s="12">
        <v>1</v>
      </c>
      <c r="B14" s="13">
        <v>2</v>
      </c>
      <c r="C14" s="20" t="s">
        <v>18</v>
      </c>
      <c r="D14" s="5" t="s">
        <v>19</v>
      </c>
      <c r="E14" s="31" t="str">
        <f>'[2]1'!D4</f>
        <v>каша молочная геркулес с маслом и сахаром</v>
      </c>
      <c r="F14" s="32" t="s">
        <v>37</v>
      </c>
      <c r="G14" s="32">
        <v>3</v>
      </c>
      <c r="H14" s="32">
        <v>4</v>
      </c>
      <c r="I14" s="32">
        <v>37</v>
      </c>
      <c r="J14" s="32">
        <v>197</v>
      </c>
      <c r="K14" s="33">
        <v>168</v>
      </c>
      <c r="L14" s="32"/>
    </row>
    <row r="15" spans="1:12" ht="15" x14ac:dyDescent="0.25">
      <c r="A15" s="12"/>
      <c r="B15" s="13"/>
      <c r="C15" s="10"/>
      <c r="D15" s="6"/>
      <c r="F15" s="35"/>
      <c r="G15" s="35"/>
      <c r="H15" s="35"/>
      <c r="I15" s="35"/>
      <c r="K15" s="36"/>
      <c r="L15" s="35"/>
    </row>
    <row r="16" spans="1:12" ht="15" x14ac:dyDescent="0.25">
      <c r="A16" s="12"/>
      <c r="B16" s="13"/>
      <c r="C16" s="10"/>
      <c r="D16" s="7" t="s">
        <v>20</v>
      </c>
      <c r="E16" s="34" t="str">
        <f>'[2]1'!D5</f>
        <v>чай с лимоном</v>
      </c>
      <c r="F16" s="35">
        <v>200</v>
      </c>
      <c r="G16" s="35">
        <v>4</v>
      </c>
      <c r="H16" s="35">
        <v>4</v>
      </c>
      <c r="I16" s="35">
        <v>25</v>
      </c>
      <c r="J16" s="35">
        <v>145</v>
      </c>
      <c r="K16" s="36">
        <v>382</v>
      </c>
      <c r="L16" s="35"/>
    </row>
    <row r="17" spans="1:12" ht="15" x14ac:dyDescent="0.25">
      <c r="A17" s="12"/>
      <c r="B17" s="13"/>
      <c r="C17" s="10"/>
      <c r="D17" s="7" t="s">
        <v>21</v>
      </c>
      <c r="E17" s="34" t="str">
        <f>'[2]1'!D6</f>
        <v>хлеб с маслом</v>
      </c>
      <c r="F17" s="35" t="s">
        <v>38</v>
      </c>
      <c r="G17" s="35">
        <v>5</v>
      </c>
      <c r="H17" s="35">
        <v>0</v>
      </c>
      <c r="I17" s="35">
        <v>30</v>
      </c>
      <c r="J17" s="35">
        <v>141</v>
      </c>
      <c r="K17" s="36">
        <v>1</v>
      </c>
      <c r="L17" s="35"/>
    </row>
    <row r="18" spans="1:12" ht="15" x14ac:dyDescent="0.25">
      <c r="A18" s="12"/>
      <c r="B18" s="13"/>
      <c r="C18" s="10"/>
      <c r="D18" s="7" t="s">
        <v>22</v>
      </c>
      <c r="E18" s="34" t="s">
        <v>36</v>
      </c>
      <c r="F18" s="35">
        <v>150</v>
      </c>
      <c r="G18" s="35">
        <v>1</v>
      </c>
      <c r="H18" s="35">
        <v>0</v>
      </c>
      <c r="I18" s="35">
        <v>20</v>
      </c>
      <c r="J18" s="35">
        <v>100</v>
      </c>
      <c r="K18" s="36"/>
      <c r="L18" s="35"/>
    </row>
    <row r="19" spans="1:12" ht="15" x14ac:dyDescent="0.25">
      <c r="A19" s="12"/>
      <c r="B19" s="13"/>
      <c r="C19" s="10"/>
      <c r="D19" s="6"/>
      <c r="E19" s="34"/>
      <c r="F19" s="35"/>
      <c r="G19" s="35"/>
      <c r="H19" s="35"/>
      <c r="I19" s="35"/>
      <c r="J19" s="35"/>
      <c r="K19" s="36"/>
      <c r="L19" s="35">
        <v>74.62</v>
      </c>
    </row>
    <row r="20" spans="1:12" ht="15" x14ac:dyDescent="0.25">
      <c r="A20" s="12"/>
      <c r="B20" s="13"/>
      <c r="C20" s="10"/>
      <c r="D20" s="6"/>
      <c r="E20" s="34"/>
      <c r="F20" s="35"/>
      <c r="G20" s="35"/>
      <c r="H20" s="35"/>
      <c r="I20" s="35"/>
      <c r="J20" s="35"/>
      <c r="K20" s="36"/>
      <c r="L20" s="35"/>
    </row>
    <row r="21" spans="1:12" ht="15.75" thickBot="1" x14ac:dyDescent="0.3">
      <c r="A21" s="14"/>
      <c r="B21" s="15"/>
      <c r="C21" s="8"/>
      <c r="D21" s="16" t="s">
        <v>23</v>
      </c>
      <c r="E21" s="9"/>
      <c r="F21" s="17">
        <f>SUM(F14:F20)</f>
        <v>350</v>
      </c>
      <c r="G21" s="17">
        <f>SUM(G14:G20)</f>
        <v>13</v>
      </c>
      <c r="H21" s="17">
        <f>SUM(H14:H20)</f>
        <v>8</v>
      </c>
      <c r="I21" s="17">
        <f>SUM(I14:I20)</f>
        <v>112</v>
      </c>
      <c r="J21" s="17">
        <f>SUM(J14:J20)</f>
        <v>583</v>
      </c>
      <c r="K21" s="23"/>
      <c r="L21" s="17">
        <f>SUM(L14:L20)</f>
        <v>74.62</v>
      </c>
    </row>
    <row r="22" spans="1:12" ht="15" x14ac:dyDescent="0.25">
      <c r="A22" s="18">
        <v>1</v>
      </c>
      <c r="B22" s="19">
        <v>3</v>
      </c>
      <c r="C22" s="20" t="s">
        <v>18</v>
      </c>
      <c r="D22" s="5" t="s">
        <v>19</v>
      </c>
      <c r="E22" s="31" t="str">
        <f>'[3]1'!D4</f>
        <v>каша манная молочная с маслом и сахаром</v>
      </c>
      <c r="F22" s="32" t="s">
        <v>42</v>
      </c>
      <c r="G22" s="32">
        <v>9</v>
      </c>
      <c r="H22" s="32">
        <v>12</v>
      </c>
      <c r="I22" s="32">
        <v>39</v>
      </c>
      <c r="J22" s="32">
        <v>224</v>
      </c>
      <c r="K22" s="33">
        <v>302</v>
      </c>
      <c r="L22" s="32"/>
    </row>
    <row r="23" spans="1:12" ht="15" x14ac:dyDescent="0.25">
      <c r="A23" s="21"/>
      <c r="B23" s="13"/>
      <c r="C23" s="10"/>
      <c r="D23" s="6"/>
      <c r="E23" s="34" t="s">
        <v>31</v>
      </c>
      <c r="F23" s="35"/>
      <c r="G23" s="35"/>
      <c r="H23" s="35"/>
      <c r="I23" s="35"/>
      <c r="J23" s="35"/>
      <c r="K23" s="36"/>
      <c r="L23" s="35"/>
    </row>
    <row r="24" spans="1:12" ht="15" x14ac:dyDescent="0.25">
      <c r="A24" s="21"/>
      <c r="B24" s="13"/>
      <c r="C24" s="10"/>
      <c r="D24" s="7" t="s">
        <v>20</v>
      </c>
      <c r="E24" s="34" t="s">
        <v>52</v>
      </c>
      <c r="F24" s="35">
        <v>200</v>
      </c>
      <c r="G24" s="35">
        <v>4</v>
      </c>
      <c r="H24" s="35">
        <v>4</v>
      </c>
      <c r="I24" s="35">
        <v>25</v>
      </c>
      <c r="J24" s="35">
        <v>83</v>
      </c>
      <c r="K24" s="36">
        <v>376</v>
      </c>
      <c r="L24" s="35"/>
    </row>
    <row r="25" spans="1:12" ht="15" x14ac:dyDescent="0.25">
      <c r="A25" s="21"/>
      <c r="B25" s="13"/>
      <c r="C25" s="10"/>
      <c r="D25" s="7" t="s">
        <v>21</v>
      </c>
      <c r="E25" s="34" t="s">
        <v>41</v>
      </c>
      <c r="F25" s="35" t="s">
        <v>43</v>
      </c>
      <c r="G25" s="35">
        <v>5</v>
      </c>
      <c r="H25" s="35">
        <v>0</v>
      </c>
      <c r="I25" s="35">
        <v>30</v>
      </c>
      <c r="J25" s="35">
        <v>141</v>
      </c>
      <c r="K25" s="36">
        <v>1</v>
      </c>
      <c r="L25" s="35"/>
    </row>
    <row r="26" spans="1:12" ht="15" x14ac:dyDescent="0.25">
      <c r="A26" s="21"/>
      <c r="B26" s="13"/>
      <c r="C26" s="10"/>
      <c r="D26" s="1" t="s">
        <v>40</v>
      </c>
      <c r="E26" s="34" t="s">
        <v>31</v>
      </c>
      <c r="F26" s="35">
        <v>1</v>
      </c>
      <c r="G26" s="35">
        <v>1</v>
      </c>
      <c r="H26" s="35">
        <v>3</v>
      </c>
      <c r="I26" s="35">
        <v>16</v>
      </c>
      <c r="J26" s="35">
        <v>109</v>
      </c>
      <c r="K26" s="36">
        <v>1</v>
      </c>
      <c r="L26" s="35"/>
    </row>
    <row r="27" spans="1:12" ht="15" x14ac:dyDescent="0.25">
      <c r="A27" s="21"/>
      <c r="B27" s="13"/>
      <c r="C27" s="10"/>
      <c r="D27" s="7" t="s">
        <v>39</v>
      </c>
      <c r="E27" s="34"/>
      <c r="F27" s="35">
        <v>30</v>
      </c>
      <c r="G27" s="35"/>
      <c r="H27" s="35"/>
      <c r="I27" s="35"/>
      <c r="J27" s="35"/>
      <c r="K27" s="36">
        <v>103</v>
      </c>
      <c r="L27" s="35"/>
    </row>
    <row r="28" spans="1:12" ht="15" x14ac:dyDescent="0.25">
      <c r="A28" s="21"/>
      <c r="B28" s="13"/>
      <c r="C28" s="10"/>
      <c r="D28" s="6"/>
      <c r="E28" s="34"/>
      <c r="F28" s="35"/>
      <c r="G28" s="35"/>
      <c r="H28" s="35"/>
      <c r="I28" s="35"/>
      <c r="J28" s="35"/>
      <c r="K28" s="36"/>
      <c r="L28" s="35">
        <v>74.62</v>
      </c>
    </row>
    <row r="29" spans="1:12" ht="15.75" thickBot="1" x14ac:dyDescent="0.3">
      <c r="A29" s="22"/>
      <c r="B29" s="15"/>
      <c r="C29" s="8"/>
      <c r="D29" s="16" t="s">
        <v>23</v>
      </c>
      <c r="E29" s="9"/>
      <c r="F29" s="17">
        <f>SUM(F22:F28)</f>
        <v>231</v>
      </c>
      <c r="G29" s="17">
        <f>SUM(G22:G28)</f>
        <v>19</v>
      </c>
      <c r="H29" s="17">
        <f>SUM(H22:H28)</f>
        <v>19</v>
      </c>
      <c r="I29" s="17">
        <f>SUM(I22:I28)</f>
        <v>110</v>
      </c>
      <c r="J29" s="17">
        <f>SUM(J22:J28)</f>
        <v>557</v>
      </c>
      <c r="K29" s="23"/>
      <c r="L29" s="17">
        <f>SUM(L22:L28)</f>
        <v>74.62</v>
      </c>
    </row>
    <row r="30" spans="1:12" ht="15" x14ac:dyDescent="0.25">
      <c r="A30" s="18">
        <v>1</v>
      </c>
      <c r="B30" s="19">
        <v>4</v>
      </c>
      <c r="C30" s="20" t="s">
        <v>18</v>
      </c>
      <c r="D30" s="5" t="s">
        <v>19</v>
      </c>
      <c r="E30" s="31" t="str">
        <f>'[4]1'!D4</f>
        <v>каша гречневая на молоке с маслом</v>
      </c>
      <c r="F30" s="32" t="str">
        <f>'[4]1'!E4</f>
        <v>200/5/5</v>
      </c>
      <c r="G30" s="32">
        <v>9</v>
      </c>
      <c r="H30" s="32">
        <v>12</v>
      </c>
      <c r="I30" s="32">
        <v>39</v>
      </c>
      <c r="J30" s="32">
        <v>581</v>
      </c>
      <c r="K30" s="33">
        <v>302</v>
      </c>
      <c r="L30" s="32"/>
    </row>
    <row r="31" spans="1:12" ht="15" x14ac:dyDescent="0.25">
      <c r="A31" s="21"/>
      <c r="B31" s="13"/>
      <c r="C31" s="10"/>
      <c r="D31" s="6"/>
      <c r="E31" s="34"/>
      <c r="F31" s="35"/>
      <c r="G31" s="35"/>
      <c r="H31" s="35"/>
      <c r="I31" s="35"/>
      <c r="J31" s="35"/>
      <c r="K31" s="36"/>
      <c r="L31" s="35"/>
    </row>
    <row r="32" spans="1:12" ht="15" x14ac:dyDescent="0.25">
      <c r="A32" s="21"/>
      <c r="B32" s="13"/>
      <c r="C32" s="10"/>
      <c r="D32" s="7" t="s">
        <v>20</v>
      </c>
      <c r="E32" s="34" t="s">
        <v>45</v>
      </c>
      <c r="F32" s="35">
        <v>200</v>
      </c>
      <c r="G32" s="35">
        <v>4</v>
      </c>
      <c r="H32" s="35">
        <v>4</v>
      </c>
      <c r="I32" s="35">
        <v>25</v>
      </c>
      <c r="J32" s="35">
        <v>82</v>
      </c>
      <c r="K32" s="36">
        <v>376</v>
      </c>
      <c r="L32" s="35"/>
    </row>
    <row r="33" spans="1:12" ht="15" x14ac:dyDescent="0.25">
      <c r="A33" s="21"/>
      <c r="B33" s="13"/>
      <c r="C33" s="10"/>
      <c r="D33" s="7" t="s">
        <v>21</v>
      </c>
      <c r="E33" s="34" t="s">
        <v>44</v>
      </c>
      <c r="F33" s="35" t="s">
        <v>46</v>
      </c>
      <c r="G33" s="35">
        <v>5</v>
      </c>
      <c r="H33" s="35">
        <v>0</v>
      </c>
      <c r="I33" s="35">
        <v>30</v>
      </c>
      <c r="J33" s="35">
        <v>141</v>
      </c>
      <c r="K33" s="36">
        <v>1</v>
      </c>
      <c r="L33" s="35"/>
    </row>
    <row r="34" spans="1:12" ht="15" x14ac:dyDescent="0.25">
      <c r="A34" s="21"/>
      <c r="B34" s="13"/>
      <c r="C34" s="10"/>
      <c r="D34" s="7" t="s">
        <v>40</v>
      </c>
      <c r="E34" s="34" t="s">
        <v>47</v>
      </c>
      <c r="F34" s="35">
        <v>1</v>
      </c>
      <c r="G34" s="35">
        <v>1</v>
      </c>
      <c r="H34" s="35">
        <v>0</v>
      </c>
      <c r="I34" s="35">
        <v>16</v>
      </c>
      <c r="J34" s="35">
        <v>109</v>
      </c>
      <c r="K34" s="36">
        <v>1</v>
      </c>
      <c r="L34" s="35"/>
    </row>
    <row r="35" spans="1:12" ht="15" x14ac:dyDescent="0.25">
      <c r="A35" s="21"/>
      <c r="B35" s="13"/>
      <c r="C35" s="10"/>
      <c r="D35" s="6" t="s">
        <v>22</v>
      </c>
      <c r="E35" s="34" t="s">
        <v>36</v>
      </c>
      <c r="F35" s="35">
        <v>150</v>
      </c>
      <c r="G35" s="35"/>
      <c r="H35" s="35"/>
      <c r="I35" s="35"/>
      <c r="J35" s="35"/>
      <c r="K35" s="36"/>
      <c r="L35" s="35">
        <v>74.62</v>
      </c>
    </row>
    <row r="36" spans="1:12" ht="15" x14ac:dyDescent="0.25">
      <c r="A36" s="21"/>
      <c r="B36" s="13"/>
      <c r="C36" s="10"/>
      <c r="D36" s="6"/>
      <c r="E36" s="34"/>
      <c r="F36" s="35"/>
      <c r="G36" s="35"/>
      <c r="H36" s="35"/>
      <c r="I36" s="35"/>
      <c r="J36" s="35"/>
      <c r="K36" s="36"/>
      <c r="L36" s="35"/>
    </row>
    <row r="37" spans="1:12" ht="15.75" thickBot="1" x14ac:dyDescent="0.3">
      <c r="A37" s="22"/>
      <c r="B37" s="15"/>
      <c r="C37" s="8"/>
      <c r="D37" s="16" t="s">
        <v>23</v>
      </c>
      <c r="E37" s="9"/>
      <c r="F37" s="17">
        <f>SUM(F30:F36)</f>
        <v>351</v>
      </c>
      <c r="G37" s="17">
        <f>SUM(G30:G36)</f>
        <v>19</v>
      </c>
      <c r="H37" s="17">
        <f>SUM(H30:H36)</f>
        <v>16</v>
      </c>
      <c r="I37" s="17">
        <f>SUM(I30:I36)</f>
        <v>110</v>
      </c>
      <c r="J37" s="17">
        <f>SUM(J30:J36)</f>
        <v>913</v>
      </c>
      <c r="K37" s="23"/>
      <c r="L37" s="17">
        <f>SUM(L30:L36)</f>
        <v>74.62</v>
      </c>
    </row>
    <row r="38" spans="1:12" ht="15" x14ac:dyDescent="0.25">
      <c r="A38" s="18">
        <v>1</v>
      </c>
      <c r="B38" s="19">
        <v>5</v>
      </c>
      <c r="C38" s="20" t="s">
        <v>18</v>
      </c>
      <c r="D38" s="5" t="s">
        <v>19</v>
      </c>
      <c r="E38" s="31" t="str">
        <f>'[5]1'!D4</f>
        <v>каша молочная рисовая с маслом и сахаром</v>
      </c>
      <c r="F38" s="32" t="str">
        <f>'[5]1'!E4</f>
        <v>200/5/5</v>
      </c>
      <c r="G38" s="32">
        <v>3</v>
      </c>
      <c r="H38" s="32">
        <v>4</v>
      </c>
      <c r="I38" s="32">
        <v>37</v>
      </c>
      <c r="J38" s="44">
        <f>'[5]1'!G4</f>
        <v>197</v>
      </c>
      <c r="K38" s="33">
        <v>168</v>
      </c>
      <c r="L38" s="32"/>
    </row>
    <row r="39" spans="1:12" ht="15" x14ac:dyDescent="0.25">
      <c r="A39" s="21"/>
      <c r="B39" s="13"/>
      <c r="C39" s="10"/>
      <c r="D39" s="6"/>
      <c r="E39" s="34"/>
      <c r="F39" s="35" t="s">
        <v>31</v>
      </c>
      <c r="G39" s="35"/>
      <c r="H39" s="35"/>
      <c r="I39" s="35"/>
      <c r="J39" s="43" t="s">
        <v>31</v>
      </c>
      <c r="K39" s="36"/>
      <c r="L39" s="35"/>
    </row>
    <row r="40" spans="1:12" ht="15" x14ac:dyDescent="0.25">
      <c r="A40" s="21"/>
      <c r="B40" s="13"/>
      <c r="C40" s="10"/>
      <c r="D40" s="7" t="s">
        <v>20</v>
      </c>
      <c r="E40" s="34" t="s">
        <v>49</v>
      </c>
      <c r="F40" s="35" t="s">
        <v>50</v>
      </c>
      <c r="G40" s="35">
        <v>4</v>
      </c>
      <c r="H40" s="35">
        <v>4</v>
      </c>
      <c r="I40" s="35">
        <v>25</v>
      </c>
      <c r="J40" s="43">
        <v>155</v>
      </c>
      <c r="K40" s="36">
        <v>382</v>
      </c>
      <c r="L40" s="35"/>
    </row>
    <row r="41" spans="1:12" ht="15" x14ac:dyDescent="0.25">
      <c r="A41" s="21"/>
      <c r="B41" s="13"/>
      <c r="C41" s="10"/>
      <c r="D41" s="7" t="s">
        <v>21</v>
      </c>
      <c r="E41" s="34" t="s">
        <v>48</v>
      </c>
      <c r="F41" s="35" t="s">
        <v>38</v>
      </c>
      <c r="G41" s="35">
        <v>5</v>
      </c>
      <c r="H41" s="35">
        <v>0</v>
      </c>
      <c r="I41" s="35">
        <v>30</v>
      </c>
      <c r="J41" s="35">
        <v>144</v>
      </c>
      <c r="K41" s="36">
        <v>1</v>
      </c>
      <c r="L41" s="35"/>
    </row>
    <row r="42" spans="1:12" ht="15" x14ac:dyDescent="0.25">
      <c r="A42" s="21"/>
      <c r="B42" s="13"/>
      <c r="C42" s="10"/>
      <c r="D42" s="7" t="s">
        <v>30</v>
      </c>
      <c r="E42" s="34"/>
      <c r="F42" s="35">
        <v>30</v>
      </c>
      <c r="G42" s="35"/>
      <c r="H42" s="35"/>
      <c r="I42" s="35"/>
      <c r="J42" s="35"/>
      <c r="K42" s="36">
        <v>103</v>
      </c>
      <c r="L42" s="35"/>
    </row>
    <row r="43" spans="1:12" ht="15" x14ac:dyDescent="0.25">
      <c r="A43" s="21"/>
      <c r="B43" s="13"/>
      <c r="C43" s="10"/>
      <c r="D43" s="6"/>
      <c r="E43" s="34"/>
      <c r="F43" s="35"/>
      <c r="G43" s="35"/>
      <c r="H43" s="35"/>
      <c r="I43" s="35"/>
      <c r="J43" s="35"/>
      <c r="K43" s="36"/>
      <c r="L43" s="35">
        <v>74.62</v>
      </c>
    </row>
    <row r="44" spans="1:12" ht="15" x14ac:dyDescent="0.25">
      <c r="A44" s="21"/>
      <c r="B44" s="13"/>
      <c r="C44" s="10"/>
      <c r="D44" s="6"/>
      <c r="E44" s="34"/>
      <c r="F44" s="35"/>
      <c r="G44" s="35"/>
      <c r="H44" s="35"/>
      <c r="I44" s="35"/>
      <c r="J44" s="35"/>
      <c r="K44" s="36"/>
      <c r="L44" s="35"/>
    </row>
    <row r="45" spans="1:12" ht="15.75" thickBot="1" x14ac:dyDescent="0.3">
      <c r="A45" s="22"/>
      <c r="B45" s="15"/>
      <c r="C45" s="8"/>
      <c r="D45" s="16" t="s">
        <v>23</v>
      </c>
      <c r="E45" s="9"/>
      <c r="F45" s="17">
        <f>SUM(F38:F44)</f>
        <v>30</v>
      </c>
      <c r="G45" s="17">
        <f>SUM(G38:G44)</f>
        <v>12</v>
      </c>
      <c r="H45" s="17">
        <f>SUM(H38:H44)</f>
        <v>8</v>
      </c>
      <c r="I45" s="17">
        <f>SUM(I38:I44)</f>
        <v>92</v>
      </c>
      <c r="J45" s="17">
        <f>SUM(J38:J44)</f>
        <v>496</v>
      </c>
      <c r="K45" s="23"/>
      <c r="L45" s="17">
        <f>SUM(L38:L44)</f>
        <v>74.62</v>
      </c>
    </row>
    <row r="46" spans="1:12" ht="15" x14ac:dyDescent="0.25">
      <c r="A46" s="18">
        <v>2</v>
      </c>
      <c r="B46" s="19">
        <v>1</v>
      </c>
      <c r="C46" s="20" t="s">
        <v>18</v>
      </c>
      <c r="D46" s="5" t="s">
        <v>19</v>
      </c>
      <c r="E46" s="31" t="str">
        <f>E6</f>
        <v>Каша рисовая молочная с маслом и сахаром</v>
      </c>
      <c r="F46" s="32" t="str">
        <f>F6</f>
        <v>200/5/5</v>
      </c>
      <c r="G46" s="32">
        <f>G6</f>
        <v>9</v>
      </c>
      <c r="H46" s="32">
        <f>H6</f>
        <v>12</v>
      </c>
      <c r="I46" s="32">
        <f>I6</f>
        <v>39</v>
      </c>
      <c r="J46" s="32">
        <f>J6</f>
        <v>204</v>
      </c>
      <c r="K46" s="33">
        <f>K6</f>
        <v>302</v>
      </c>
      <c r="L46" s="32">
        <f>L6</f>
        <v>0</v>
      </c>
    </row>
    <row r="47" spans="1:12" ht="15" x14ac:dyDescent="0.25">
      <c r="A47" s="21"/>
      <c r="B47" s="13"/>
      <c r="C47" s="10"/>
      <c r="D47" s="6"/>
      <c r="E47" s="34">
        <f>E7</f>
        <v>0</v>
      </c>
      <c r="F47" s="35">
        <f>F7</f>
        <v>0</v>
      </c>
      <c r="G47" s="35">
        <f>G7</f>
        <v>0</v>
      </c>
      <c r="H47" s="35">
        <f>H7</f>
        <v>0</v>
      </c>
      <c r="I47" s="35">
        <f>I7</f>
        <v>0</v>
      </c>
      <c r="J47" s="35">
        <f>J7</f>
        <v>0</v>
      </c>
      <c r="K47" s="36">
        <f>K7</f>
        <v>0</v>
      </c>
      <c r="L47" s="35">
        <f>L7</f>
        <v>0</v>
      </c>
    </row>
    <row r="48" spans="1:12" ht="15" x14ac:dyDescent="0.25">
      <c r="A48" s="21"/>
      <c r="B48" s="13"/>
      <c r="C48" s="10"/>
      <c r="D48" s="7" t="s">
        <v>20</v>
      </c>
      <c r="E48" s="34" t="str">
        <f>E8</f>
        <v xml:space="preserve">кофе с молоком и печеньем </v>
      </c>
      <c r="F48" s="35" t="str">
        <f>F8</f>
        <v>200/20</v>
      </c>
      <c r="G48" s="35">
        <f>G8</f>
        <v>4</v>
      </c>
      <c r="H48" s="35">
        <f>H8</f>
        <v>4</v>
      </c>
      <c r="I48" s="35">
        <f>I8</f>
        <v>25</v>
      </c>
      <c r="J48" s="35">
        <f>J8</f>
        <v>70</v>
      </c>
      <c r="K48" s="36">
        <f>K8</f>
        <v>376</v>
      </c>
      <c r="L48" s="35">
        <f>L8</f>
        <v>0</v>
      </c>
    </row>
    <row r="49" spans="1:12" ht="15" x14ac:dyDescent="0.25">
      <c r="A49" s="21"/>
      <c r="B49" s="13"/>
      <c r="C49" s="10"/>
      <c r="D49" s="7" t="s">
        <v>21</v>
      </c>
      <c r="E49" s="34" t="str">
        <f>E9</f>
        <v xml:space="preserve">Бутерброд  с  маслом и сыром </v>
      </c>
      <c r="F49" s="35" t="str">
        <f>F9</f>
        <v>100/10/13</v>
      </c>
      <c r="G49" s="35">
        <f>G9</f>
        <v>5</v>
      </c>
      <c r="H49" s="35">
        <f>H9</f>
        <v>0</v>
      </c>
      <c r="I49" s="35">
        <f>I9</f>
        <v>30</v>
      </c>
      <c r="J49" s="35">
        <f>J9</f>
        <v>210</v>
      </c>
      <c r="K49" s="36">
        <f>K9</f>
        <v>1</v>
      </c>
      <c r="L49" s="35">
        <f>L9</f>
        <v>0</v>
      </c>
    </row>
    <row r="50" spans="1:12" ht="15" x14ac:dyDescent="0.25">
      <c r="A50" s="21"/>
      <c r="B50" s="13"/>
      <c r="C50" s="10"/>
      <c r="D50" s="7" t="s">
        <v>22</v>
      </c>
      <c r="E50" s="34" t="s">
        <v>31</v>
      </c>
      <c r="F50" s="35">
        <v>150</v>
      </c>
      <c r="G50" s="35" t="s">
        <v>31</v>
      </c>
      <c r="H50" s="35" t="s">
        <v>31</v>
      </c>
      <c r="I50" s="35" t="s">
        <v>31</v>
      </c>
      <c r="J50" s="35" t="s">
        <v>31</v>
      </c>
      <c r="K50" s="36" t="s">
        <v>31</v>
      </c>
      <c r="L50" s="35" t="s">
        <v>31</v>
      </c>
    </row>
    <row r="51" spans="1:12" ht="15" x14ac:dyDescent="0.25">
      <c r="A51" s="21"/>
      <c r="B51" s="13"/>
      <c r="C51" s="10"/>
      <c r="D51" s="6"/>
      <c r="E51" s="34" t="s">
        <v>31</v>
      </c>
      <c r="F51" s="35" t="s">
        <v>31</v>
      </c>
      <c r="G51" s="35" t="s">
        <v>31</v>
      </c>
      <c r="H51" s="35" t="s">
        <v>31</v>
      </c>
      <c r="I51" s="35" t="s">
        <v>31</v>
      </c>
      <c r="J51" s="35" t="s">
        <v>31</v>
      </c>
      <c r="K51" s="36" t="s">
        <v>31</v>
      </c>
      <c r="L51" s="35">
        <f>L11</f>
        <v>74.62</v>
      </c>
    </row>
    <row r="52" spans="1:12" ht="15" x14ac:dyDescent="0.25">
      <c r="A52" s="21"/>
      <c r="B52" s="13"/>
      <c r="C52" s="10"/>
      <c r="D52" s="6"/>
      <c r="E52" s="34"/>
      <c r="F52" s="35"/>
      <c r="G52" s="35"/>
      <c r="H52" s="35"/>
      <c r="I52" s="35"/>
      <c r="J52" s="35"/>
      <c r="K52" s="36"/>
      <c r="L52" s="35"/>
    </row>
    <row r="53" spans="1:12" ht="15.75" thickBot="1" x14ac:dyDescent="0.3">
      <c r="A53" s="22"/>
      <c r="B53" s="15"/>
      <c r="C53" s="8"/>
      <c r="D53" s="16" t="s">
        <v>23</v>
      </c>
      <c r="E53" s="9"/>
      <c r="F53" s="17">
        <f>SUM(F46:F52)</f>
        <v>150</v>
      </c>
      <c r="G53" s="17">
        <f>SUM(G46:G52)</f>
        <v>18</v>
      </c>
      <c r="H53" s="17">
        <f>SUM(H46:H52)</f>
        <v>16</v>
      </c>
      <c r="I53" s="17">
        <f>SUM(I46:I52)</f>
        <v>94</v>
      </c>
      <c r="J53" s="17">
        <f>SUM(J46:J52)</f>
        <v>484</v>
      </c>
      <c r="K53" s="23"/>
      <c r="L53" s="17">
        <f>SUM(L46:L52)</f>
        <v>74.62</v>
      </c>
    </row>
    <row r="54" spans="1:12" ht="15" x14ac:dyDescent="0.25">
      <c r="A54" s="12">
        <v>2</v>
      </c>
      <c r="B54" s="13">
        <v>2</v>
      </c>
      <c r="C54" s="20" t="s">
        <v>18</v>
      </c>
      <c r="D54" s="5" t="s">
        <v>19</v>
      </c>
      <c r="E54" s="31" t="str">
        <f>E14</f>
        <v>каша молочная геркулес с маслом и сахаром</v>
      </c>
      <c r="F54" s="32" t="str">
        <f>F14</f>
        <v>235/5/5</v>
      </c>
      <c r="G54" s="32">
        <f>G14</f>
        <v>3</v>
      </c>
      <c r="H54" s="32">
        <f>H14</f>
        <v>4</v>
      </c>
      <c r="I54" s="32">
        <f>I14</f>
        <v>37</v>
      </c>
      <c r="J54" s="32">
        <f>J14</f>
        <v>197</v>
      </c>
      <c r="K54" s="33">
        <f>K14</f>
        <v>168</v>
      </c>
      <c r="L54" s="32" t="s">
        <v>31</v>
      </c>
    </row>
    <row r="55" spans="1:12" ht="15" x14ac:dyDescent="0.25">
      <c r="A55" s="12"/>
      <c r="B55" s="13"/>
      <c r="C55" s="10"/>
      <c r="D55" s="6"/>
      <c r="E55" s="34" t="s">
        <v>31</v>
      </c>
      <c r="F55" s="35" t="s">
        <v>31</v>
      </c>
      <c r="G55" s="35" t="s">
        <v>31</v>
      </c>
      <c r="H55" s="35" t="s">
        <v>31</v>
      </c>
      <c r="I55" s="35" t="s">
        <v>31</v>
      </c>
      <c r="J55" s="35" t="s">
        <v>31</v>
      </c>
      <c r="K55" s="36" t="s">
        <v>31</v>
      </c>
      <c r="L55" s="35" t="s">
        <v>31</v>
      </c>
    </row>
    <row r="56" spans="1:12" ht="15" x14ac:dyDescent="0.25">
      <c r="A56" s="12"/>
      <c r="B56" s="13"/>
      <c r="C56" s="10"/>
      <c r="D56" s="7" t="s">
        <v>20</v>
      </c>
      <c r="E56" s="34" t="str">
        <f>E16</f>
        <v>чай с лимоном</v>
      </c>
      <c r="F56" s="35">
        <f>F16</f>
        <v>200</v>
      </c>
      <c r="G56" s="35">
        <f>G16</f>
        <v>4</v>
      </c>
      <c r="H56" s="35">
        <f>H16</f>
        <v>4</v>
      </c>
      <c r="I56" s="35">
        <f>I16</f>
        <v>25</v>
      </c>
      <c r="J56" s="35">
        <f>J16</f>
        <v>145</v>
      </c>
      <c r="K56" s="36">
        <f>K16</f>
        <v>382</v>
      </c>
      <c r="L56" s="35" t="s">
        <v>31</v>
      </c>
    </row>
    <row r="57" spans="1:12" ht="15" x14ac:dyDescent="0.25">
      <c r="A57" s="12"/>
      <c r="B57" s="13"/>
      <c r="C57" s="10"/>
      <c r="D57" s="7" t="s">
        <v>21</v>
      </c>
      <c r="E57" s="34" t="str">
        <f>E17</f>
        <v>хлеб с маслом</v>
      </c>
      <c r="F57" s="35" t="str">
        <f>F17</f>
        <v>100/10</v>
      </c>
      <c r="G57" s="35">
        <f>G17</f>
        <v>5</v>
      </c>
      <c r="H57" s="35">
        <f>H17</f>
        <v>0</v>
      </c>
      <c r="I57" s="35">
        <f>I17</f>
        <v>30</v>
      </c>
      <c r="J57" s="35">
        <f>J17</f>
        <v>141</v>
      </c>
      <c r="K57" s="36">
        <f>K17</f>
        <v>1</v>
      </c>
      <c r="L57" s="35" t="s">
        <v>31</v>
      </c>
    </row>
    <row r="58" spans="1:12" ht="15" x14ac:dyDescent="0.25">
      <c r="A58" s="12"/>
      <c r="B58" s="13"/>
      <c r="C58" s="10"/>
      <c r="D58" s="7" t="s">
        <v>22</v>
      </c>
      <c r="E58" s="34" t="str">
        <f>E18</f>
        <v>яблоки</v>
      </c>
      <c r="F58" s="35">
        <f>F18</f>
        <v>150</v>
      </c>
      <c r="G58" s="35">
        <f>G18</f>
        <v>1</v>
      </c>
      <c r="H58" s="35">
        <f>H18</f>
        <v>0</v>
      </c>
      <c r="I58" s="35">
        <f>I18</f>
        <v>20</v>
      </c>
      <c r="J58" s="35">
        <f>J18</f>
        <v>100</v>
      </c>
      <c r="K58" s="36">
        <f>K18</f>
        <v>0</v>
      </c>
      <c r="L58" s="35" t="s">
        <v>31</v>
      </c>
    </row>
    <row r="59" spans="1:12" ht="15" x14ac:dyDescent="0.25">
      <c r="A59" s="12"/>
      <c r="B59" s="13"/>
      <c r="C59" s="10"/>
      <c r="D59" s="6"/>
      <c r="E59" s="34"/>
      <c r="F59" s="35"/>
      <c r="G59" s="35"/>
      <c r="H59" s="35"/>
      <c r="I59" s="35"/>
      <c r="J59" s="35"/>
      <c r="K59" s="36"/>
      <c r="L59" s="35">
        <v>74.62</v>
      </c>
    </row>
    <row r="60" spans="1:12" ht="15" x14ac:dyDescent="0.25">
      <c r="A60" s="12"/>
      <c r="B60" s="13"/>
      <c r="C60" s="10"/>
      <c r="D60" s="6"/>
      <c r="E60" s="34"/>
      <c r="F60" s="35"/>
      <c r="G60" s="35"/>
      <c r="H60" s="35"/>
      <c r="I60" s="35"/>
      <c r="J60" s="35"/>
      <c r="K60" s="36"/>
      <c r="L60" s="35"/>
    </row>
    <row r="61" spans="1:12" ht="15.75" thickBot="1" x14ac:dyDescent="0.3">
      <c r="A61" s="14"/>
      <c r="B61" s="15"/>
      <c r="C61" s="8"/>
      <c r="D61" s="16" t="s">
        <v>23</v>
      </c>
      <c r="E61" s="9"/>
      <c r="F61" s="17">
        <f>SUM(F54:F60)</f>
        <v>350</v>
      </c>
      <c r="G61" s="17">
        <f>SUM(G54:G60)</f>
        <v>13</v>
      </c>
      <c r="H61" s="17">
        <f>SUM(H54:H60)</f>
        <v>8</v>
      </c>
      <c r="I61" s="17">
        <f>SUM(I54:I60)</f>
        <v>112</v>
      </c>
      <c r="J61" s="17">
        <f>SUM(J54:J60)</f>
        <v>583</v>
      </c>
      <c r="K61" s="23"/>
      <c r="L61" s="17">
        <f>SUM(L54:L60)</f>
        <v>74.62</v>
      </c>
    </row>
    <row r="62" spans="1:12" ht="15" x14ac:dyDescent="0.25">
      <c r="A62" s="18">
        <v>2</v>
      </c>
      <c r="B62" s="19">
        <v>3</v>
      </c>
      <c r="C62" s="20" t="s">
        <v>18</v>
      </c>
      <c r="D62" s="5" t="s">
        <v>19</v>
      </c>
      <c r="E62" s="31" t="str">
        <f>E22</f>
        <v>каша манная молочная с маслом и сахаром</v>
      </c>
      <c r="F62" s="32" t="str">
        <f>F22</f>
        <v>350/5/5</v>
      </c>
      <c r="G62" s="32">
        <f>G22</f>
        <v>9</v>
      </c>
      <c r="H62" s="32">
        <f>H22</f>
        <v>12</v>
      </c>
      <c r="I62" s="32">
        <f>I22</f>
        <v>39</v>
      </c>
      <c r="J62" s="32">
        <f>J22</f>
        <v>224</v>
      </c>
      <c r="K62" s="33">
        <f>K22</f>
        <v>302</v>
      </c>
      <c r="L62" s="32" t="s">
        <v>31</v>
      </c>
    </row>
    <row r="63" spans="1:12" ht="15" x14ac:dyDescent="0.25">
      <c r="A63" s="21"/>
      <c r="B63" s="13"/>
      <c r="C63" s="10"/>
      <c r="D63" s="6"/>
      <c r="E63" s="34" t="str">
        <f>E23</f>
        <v xml:space="preserve"> </v>
      </c>
      <c r="F63" s="35">
        <f>F23</f>
        <v>0</v>
      </c>
      <c r="G63" s="35">
        <f>G23</f>
        <v>0</v>
      </c>
      <c r="H63" s="35">
        <f>H23</f>
        <v>0</v>
      </c>
      <c r="I63" s="35">
        <f>I23</f>
        <v>0</v>
      </c>
      <c r="J63" s="35">
        <f>J23</f>
        <v>0</v>
      </c>
      <c r="K63" s="36">
        <f>K23</f>
        <v>0</v>
      </c>
      <c r="L63" s="35" t="s">
        <v>31</v>
      </c>
    </row>
    <row r="64" spans="1:12" ht="15" x14ac:dyDescent="0.25">
      <c r="A64" s="21"/>
      <c r="B64" s="13"/>
      <c r="C64" s="10"/>
      <c r="D64" s="7" t="s">
        <v>20</v>
      </c>
      <c r="E64" s="34" t="str">
        <f>E24</f>
        <v xml:space="preserve">чай с сахаром </v>
      </c>
      <c r="F64" s="35">
        <f>F24</f>
        <v>200</v>
      </c>
      <c r="G64" s="35">
        <f>G24</f>
        <v>4</v>
      </c>
      <c r="H64" s="35">
        <f>H24</f>
        <v>4</v>
      </c>
      <c r="I64" s="35">
        <f>I24</f>
        <v>25</v>
      </c>
      <c r="J64" s="35">
        <f>J24</f>
        <v>83</v>
      </c>
      <c r="K64" s="36">
        <f>K24</f>
        <v>376</v>
      </c>
      <c r="L64" s="35" t="s">
        <v>31</v>
      </c>
    </row>
    <row r="65" spans="1:12" ht="15.75" customHeight="1" x14ac:dyDescent="0.25">
      <c r="A65" s="21"/>
      <c r="B65" s="13"/>
      <c r="C65" s="10"/>
      <c r="D65" s="7" t="s">
        <v>21</v>
      </c>
      <c r="E65" s="34" t="str">
        <f>E25</f>
        <v xml:space="preserve"> бутерброд с маслом</v>
      </c>
      <c r="F65" s="35" t="str">
        <f>F25</f>
        <v>100/15</v>
      </c>
      <c r="G65" s="35">
        <f>G25</f>
        <v>5</v>
      </c>
      <c r="H65" s="35">
        <f>H25</f>
        <v>0</v>
      </c>
      <c r="I65" s="35">
        <f>I25</f>
        <v>30</v>
      </c>
      <c r="J65" s="35">
        <f>J25</f>
        <v>141</v>
      </c>
      <c r="K65" s="36">
        <f>K25</f>
        <v>1</v>
      </c>
      <c r="L65" s="35" t="s">
        <v>31</v>
      </c>
    </row>
    <row r="66" spans="1:12" ht="15" x14ac:dyDescent="0.25">
      <c r="A66" s="21"/>
      <c r="B66" s="13"/>
      <c r="C66" s="10"/>
      <c r="D66" s="7" t="s">
        <v>47</v>
      </c>
      <c r="E66" s="34" t="str">
        <f>E26</f>
        <v xml:space="preserve"> </v>
      </c>
      <c r="F66" s="35">
        <f>F26</f>
        <v>1</v>
      </c>
      <c r="G66" s="35">
        <f>G26</f>
        <v>1</v>
      </c>
      <c r="H66" s="35">
        <f>H26</f>
        <v>3</v>
      </c>
      <c r="I66" s="35">
        <f>I26</f>
        <v>16</v>
      </c>
      <c r="J66" s="35">
        <f>J26</f>
        <v>109</v>
      </c>
      <c r="K66" s="36">
        <f>K26</f>
        <v>1</v>
      </c>
      <c r="L66" s="35" t="s">
        <v>31</v>
      </c>
    </row>
    <row r="67" spans="1:12" ht="15" x14ac:dyDescent="0.25">
      <c r="A67" s="21"/>
      <c r="B67" s="13"/>
      <c r="C67" s="10"/>
      <c r="D67" s="6" t="s">
        <v>51</v>
      </c>
      <c r="E67" s="34">
        <f>E27</f>
        <v>0</v>
      </c>
      <c r="F67" s="35">
        <f>F27</f>
        <v>30</v>
      </c>
      <c r="G67" s="35"/>
      <c r="H67" s="35"/>
      <c r="I67" s="35"/>
      <c r="J67" s="35"/>
      <c r="K67" s="36">
        <f>K27</f>
        <v>103</v>
      </c>
      <c r="L67" s="35" t="s">
        <v>31</v>
      </c>
    </row>
    <row r="68" spans="1:12" ht="15" x14ac:dyDescent="0.25">
      <c r="A68" s="21"/>
      <c r="B68" s="13"/>
      <c r="C68" s="10"/>
      <c r="D68" s="6"/>
      <c r="E68" s="34" t="s">
        <v>31</v>
      </c>
      <c r="F68" s="35" t="s">
        <v>31</v>
      </c>
      <c r="G68" s="35" t="s">
        <v>31</v>
      </c>
      <c r="H68" s="35" t="s">
        <v>31</v>
      </c>
      <c r="I68" s="35" t="s">
        <v>31</v>
      </c>
      <c r="J68" s="35" t="s">
        <v>31</v>
      </c>
      <c r="K68" s="36" t="s">
        <v>31</v>
      </c>
      <c r="L68" s="35">
        <f>L28</f>
        <v>74.62</v>
      </c>
    </row>
    <row r="69" spans="1:12" ht="15.75" thickBot="1" x14ac:dyDescent="0.3">
      <c r="A69" s="22"/>
      <c r="B69" s="15"/>
      <c r="C69" s="8"/>
      <c r="D69" s="16" t="s">
        <v>23</v>
      </c>
      <c r="E69" s="9"/>
      <c r="F69" s="17">
        <f>SUM(F62:F68)</f>
        <v>231</v>
      </c>
      <c r="G69" s="17">
        <f>SUM(G62:G68)</f>
        <v>19</v>
      </c>
      <c r="H69" s="17">
        <f>SUM(H62:H68)</f>
        <v>19</v>
      </c>
      <c r="I69" s="17">
        <f>SUM(I62:I68)</f>
        <v>110</v>
      </c>
      <c r="J69" s="17">
        <f>SUM(J62:J68)</f>
        <v>557</v>
      </c>
      <c r="K69" s="23"/>
      <c r="L69" s="17">
        <f>SUM(L62:L68)</f>
        <v>74.62</v>
      </c>
    </row>
    <row r="70" spans="1:12" ht="15" x14ac:dyDescent="0.25">
      <c r="A70" s="18">
        <v>2</v>
      </c>
      <c r="B70" s="19">
        <v>5</v>
      </c>
      <c r="C70" s="20" t="s">
        <v>18</v>
      </c>
      <c r="D70" s="5" t="s">
        <v>19</v>
      </c>
      <c r="E70" s="31" t="str">
        <f>E38</f>
        <v>каша молочная рисовая с маслом и сахаром</v>
      </c>
      <c r="F70" s="32" t="str">
        <f>F38</f>
        <v>200/5/5</v>
      </c>
      <c r="G70" s="32">
        <f>G38</f>
        <v>3</v>
      </c>
      <c r="H70" s="32">
        <f>H38</f>
        <v>4</v>
      </c>
      <c r="I70" s="32">
        <f>I38</f>
        <v>37</v>
      </c>
      <c r="J70" s="32">
        <f>J38</f>
        <v>197</v>
      </c>
      <c r="K70" s="33">
        <f>K38</f>
        <v>168</v>
      </c>
      <c r="L70" s="32" t="s">
        <v>31</v>
      </c>
    </row>
    <row r="71" spans="1:12" ht="15" x14ac:dyDescent="0.25">
      <c r="A71" s="21"/>
      <c r="B71" s="13"/>
      <c r="C71" s="10"/>
      <c r="D71" s="6"/>
      <c r="E71" s="34" t="s">
        <v>31</v>
      </c>
      <c r="F71" s="35" t="str">
        <f>F39</f>
        <v xml:space="preserve"> </v>
      </c>
      <c r="G71" s="35" t="s">
        <v>31</v>
      </c>
      <c r="H71" s="35" t="s">
        <v>31</v>
      </c>
      <c r="I71" s="35" t="s">
        <v>31</v>
      </c>
      <c r="J71" s="35" t="str">
        <f>J39</f>
        <v xml:space="preserve"> </v>
      </c>
      <c r="K71" s="36" t="s">
        <v>31</v>
      </c>
      <c r="L71" s="35" t="s">
        <v>31</v>
      </c>
    </row>
    <row r="72" spans="1:12" ht="15" x14ac:dyDescent="0.25">
      <c r="A72" s="21"/>
      <c r="B72" s="13"/>
      <c r="C72" s="10"/>
      <c r="D72" s="7" t="s">
        <v>20</v>
      </c>
      <c r="E72" s="34" t="str">
        <f>E40</f>
        <v>какао с малоком и печеньем</v>
      </c>
      <c r="F72" s="35" t="str">
        <f>F40</f>
        <v>200/34</v>
      </c>
      <c r="G72" s="35">
        <f>G40</f>
        <v>4</v>
      </c>
      <c r="H72" s="35">
        <f>H40</f>
        <v>4</v>
      </c>
      <c r="I72" s="35">
        <f>I40</f>
        <v>25</v>
      </c>
      <c r="J72" s="35">
        <f>J40</f>
        <v>155</v>
      </c>
      <c r="K72" s="36">
        <f>K40</f>
        <v>382</v>
      </c>
      <c r="L72" s="35" t="s">
        <v>31</v>
      </c>
    </row>
    <row r="73" spans="1:12" ht="15" x14ac:dyDescent="0.25">
      <c r="A73" s="21"/>
      <c r="B73" s="13"/>
      <c r="C73" s="10"/>
      <c r="D73" s="7" t="s">
        <v>21</v>
      </c>
      <c r="E73" s="34" t="str">
        <f>E41</f>
        <v>бутерброд с маслом</v>
      </c>
      <c r="F73" s="35" t="str">
        <f>F41</f>
        <v>100/10</v>
      </c>
      <c r="G73" s="35">
        <f>G41</f>
        <v>5</v>
      </c>
      <c r="H73" s="35">
        <f>H41</f>
        <v>0</v>
      </c>
      <c r="I73" s="35">
        <f>I41</f>
        <v>30</v>
      </c>
      <c r="J73" s="35">
        <f>J41</f>
        <v>144</v>
      </c>
      <c r="K73" s="36">
        <f>K41</f>
        <v>1</v>
      </c>
      <c r="L73" s="35" t="s">
        <v>31</v>
      </c>
    </row>
    <row r="74" spans="1:12" ht="15" x14ac:dyDescent="0.25">
      <c r="A74" s="21"/>
      <c r="B74" s="13"/>
      <c r="C74" s="10"/>
      <c r="D74" s="7" t="s">
        <v>22</v>
      </c>
      <c r="E74" s="34" t="s">
        <v>36</v>
      </c>
      <c r="F74" s="35">
        <v>150</v>
      </c>
      <c r="G74" s="35" t="s">
        <v>31</v>
      </c>
      <c r="H74" s="35" t="s">
        <v>31</v>
      </c>
      <c r="I74" s="35" t="s">
        <v>31</v>
      </c>
      <c r="J74" s="35" t="s">
        <v>31</v>
      </c>
      <c r="K74" s="36" t="s">
        <v>31</v>
      </c>
      <c r="L74" s="35" t="s">
        <v>31</v>
      </c>
    </row>
    <row r="75" spans="1:12" ht="15" x14ac:dyDescent="0.25">
      <c r="A75" s="21"/>
      <c r="B75" s="13"/>
      <c r="C75" s="10"/>
      <c r="D75" s="6"/>
      <c r="E75" s="34" t="s">
        <v>31</v>
      </c>
      <c r="F75" s="35" t="s">
        <v>31</v>
      </c>
      <c r="G75" s="35" t="s">
        <v>31</v>
      </c>
      <c r="H75" s="35" t="s">
        <v>31</v>
      </c>
      <c r="I75" s="35" t="s">
        <v>31</v>
      </c>
      <c r="J75" s="35" t="s">
        <v>31</v>
      </c>
      <c r="K75" s="36" t="s">
        <v>31</v>
      </c>
      <c r="L75" s="35">
        <f>L43</f>
        <v>74.62</v>
      </c>
    </row>
    <row r="76" spans="1:12" ht="15" x14ac:dyDescent="0.25">
      <c r="A76" s="21"/>
      <c r="B76" s="13"/>
      <c r="C76" s="10"/>
      <c r="D76" s="6"/>
      <c r="E76" s="34"/>
      <c r="F76" s="35"/>
      <c r="G76" s="35"/>
      <c r="H76" s="35"/>
      <c r="I76" s="35"/>
      <c r="J76" s="35"/>
      <c r="K76" s="36"/>
      <c r="L76" s="35"/>
    </row>
    <row r="77" spans="1:12" ht="15.75" customHeight="1" thickBot="1" x14ac:dyDescent="0.3">
      <c r="A77" s="22"/>
      <c r="B77" s="15"/>
      <c r="C77" s="8"/>
      <c r="D77" s="16" t="s">
        <v>23</v>
      </c>
      <c r="E77" s="9"/>
      <c r="F77" s="17">
        <f>SUM(F70:F76)</f>
        <v>150</v>
      </c>
      <c r="G77" s="17">
        <f>SUM(G70:G76)</f>
        <v>12</v>
      </c>
      <c r="H77" s="17">
        <f>SUM(H70:H76)</f>
        <v>8</v>
      </c>
      <c r="I77" s="17">
        <f>SUM(I70:I76)</f>
        <v>92</v>
      </c>
      <c r="J77" s="17">
        <f>SUM(J70:J76)</f>
        <v>496</v>
      </c>
      <c r="K77" s="23"/>
      <c r="L77" s="17">
        <f>SUM(L70:L76)</f>
        <v>74.62</v>
      </c>
    </row>
    <row r="78" spans="1:12" ht="13.5" thickBot="1" x14ac:dyDescent="0.25">
      <c r="A78" s="24"/>
      <c r="B78" s="25"/>
      <c r="C78" s="45" t="s">
        <v>4</v>
      </c>
      <c r="D78" s="45"/>
      <c r="E78" s="45"/>
      <c r="F78" s="26" t="e">
        <f>(#REF!+#REF!+#REF!+#REF!+#REF!+#REF!+#REF!+#REF!+#REF!+#REF!)/(IF(#REF!=0,0,1)+IF(#REF!=0,0,1)+IF(#REF!=0,0,1)+IF(#REF!=0,0,1)+IF(#REF!=0,0,1)+IF(#REF!=0,0,1)+IF(#REF!=0,0,1)+IF(#REF!=0,0,1)+IF(#REF!=0,0,1)+IF(#REF!=0,0,1))</f>
        <v>#REF!</v>
      </c>
      <c r="G78" s="26" t="e">
        <f>(#REF!+#REF!+#REF!+#REF!+#REF!+#REF!+#REF!+#REF!+#REF!+#REF!)/(IF(#REF!=0,0,1)+IF(#REF!=0,0,1)+IF(#REF!=0,0,1)+IF(#REF!=0,0,1)+IF(#REF!=0,0,1)+IF(#REF!=0,0,1)+IF(#REF!=0,0,1)+IF(#REF!=0,0,1)+IF(#REF!=0,0,1)+IF(#REF!=0,0,1))</f>
        <v>#REF!</v>
      </c>
      <c r="H78" s="26" t="e">
        <f>(#REF!+#REF!+#REF!+#REF!+#REF!+#REF!+#REF!+#REF!+#REF!+#REF!)/(IF(#REF!=0,0,1)+IF(#REF!=0,0,1)+IF(#REF!=0,0,1)+IF(#REF!=0,0,1)+IF(#REF!=0,0,1)+IF(#REF!=0,0,1)+IF(#REF!=0,0,1)+IF(#REF!=0,0,1)+IF(#REF!=0,0,1)+IF(#REF!=0,0,1))</f>
        <v>#REF!</v>
      </c>
      <c r="I78" s="26" t="e">
        <f>(#REF!+#REF!+#REF!+#REF!+#REF!+#REF!+#REF!+#REF!+#REF!+#REF!)/(IF(#REF!=0,0,1)+IF(#REF!=0,0,1)+IF(#REF!=0,0,1)+IF(#REF!=0,0,1)+IF(#REF!=0,0,1)+IF(#REF!=0,0,1)+IF(#REF!=0,0,1)+IF(#REF!=0,0,1)+IF(#REF!=0,0,1)+IF(#REF!=0,0,1))</f>
        <v>#REF!</v>
      </c>
      <c r="J78" s="26" t="e">
        <f>(#REF!+#REF!+#REF!+#REF!+#REF!+#REF!+#REF!+#REF!+#REF!+#REF!)/(IF(#REF!=0,0,1)+IF(#REF!=0,0,1)+IF(#REF!=0,0,1)+IF(#REF!=0,0,1)+IF(#REF!=0,0,1)+IF(#REF!=0,0,1)+IF(#REF!=0,0,1)+IF(#REF!=0,0,1)+IF(#REF!=0,0,1)+IF(#REF!=0,0,1))</f>
        <v>#REF!</v>
      </c>
      <c r="K78" s="26"/>
      <c r="L78" s="26" t="e">
        <f>(#REF!+#REF!+#REF!+#REF!+#REF!+#REF!+#REF!+#REF!+#REF!+#REF!)/(IF(#REF!=0,0,1)+IF(#REF!=0,0,1)+IF(#REF!=0,0,1)+IF(#REF!=0,0,1)+IF(#REF!=0,0,1)+IF(#REF!=0,0,1)+IF(#REF!=0,0,1)+IF(#REF!=0,0,1)+IF(#REF!=0,0,1)+IF(#REF!=0,0,1))</f>
        <v>#REF!</v>
      </c>
    </row>
  </sheetData>
  <mergeCells count="4">
    <mergeCell ref="C78:E78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Чариев Яхья Салманович</cp:lastModifiedBy>
  <dcterms:created xsi:type="dcterms:W3CDTF">2022-05-16T14:23:56Z</dcterms:created>
  <dcterms:modified xsi:type="dcterms:W3CDTF">2023-10-13T15:00:53Z</dcterms:modified>
</cp:coreProperties>
</file>