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806DD53B-217B-4F1E-9B13-471D40881B0F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1" sheetId="1" r:id="rId1"/>
  </sheets>
  <externalReferences>
    <externalReference r:id="rId2"/>
    <externalReference r:id="rId3"/>
    <externalReference r:id="rId4"/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85" i="1" l="1"/>
  <c r="F185" i="1"/>
  <c r="G185" i="1"/>
  <c r="H185" i="1"/>
  <c r="I185" i="1"/>
  <c r="J185" i="1"/>
  <c r="K185" i="1"/>
  <c r="E186" i="1"/>
  <c r="F186" i="1"/>
  <c r="G186" i="1"/>
  <c r="H186" i="1"/>
  <c r="I186" i="1"/>
  <c r="J186" i="1"/>
  <c r="K186" i="1"/>
  <c r="E187" i="1"/>
  <c r="F187" i="1"/>
  <c r="G187" i="1"/>
  <c r="H187" i="1"/>
  <c r="I187" i="1"/>
  <c r="J187" i="1"/>
  <c r="K187" i="1"/>
  <c r="E188" i="1"/>
  <c r="F188" i="1"/>
  <c r="G188" i="1"/>
  <c r="H188" i="1"/>
  <c r="I188" i="1"/>
  <c r="J188" i="1"/>
  <c r="K188" i="1"/>
  <c r="E189" i="1"/>
  <c r="F189" i="1"/>
  <c r="G189" i="1"/>
  <c r="H189" i="1"/>
  <c r="I189" i="1"/>
  <c r="J189" i="1"/>
  <c r="K189" i="1"/>
  <c r="E190" i="1"/>
  <c r="F190" i="1"/>
  <c r="G190" i="1"/>
  <c r="H190" i="1"/>
  <c r="I190" i="1"/>
  <c r="J190" i="1"/>
  <c r="K190" i="1"/>
  <c r="G177" i="1"/>
  <c r="H177" i="1"/>
  <c r="I177" i="1"/>
  <c r="K177" i="1"/>
  <c r="F178" i="1"/>
  <c r="J178" i="1"/>
  <c r="F179" i="1"/>
  <c r="G179" i="1"/>
  <c r="H179" i="1"/>
  <c r="I179" i="1"/>
  <c r="J179" i="1"/>
  <c r="K179" i="1"/>
  <c r="E180" i="1"/>
  <c r="F180" i="1"/>
  <c r="G180" i="1"/>
  <c r="H180" i="1"/>
  <c r="I180" i="1"/>
  <c r="J180" i="1"/>
  <c r="K180" i="1"/>
  <c r="L182" i="1"/>
  <c r="E166" i="1"/>
  <c r="F166" i="1"/>
  <c r="G166" i="1"/>
  <c r="H166" i="1"/>
  <c r="I166" i="1"/>
  <c r="J166" i="1"/>
  <c r="K166" i="1"/>
  <c r="E167" i="1"/>
  <c r="F167" i="1"/>
  <c r="G167" i="1"/>
  <c r="H167" i="1"/>
  <c r="I167" i="1"/>
  <c r="J167" i="1"/>
  <c r="K167" i="1"/>
  <c r="E168" i="1"/>
  <c r="F168" i="1"/>
  <c r="G168" i="1"/>
  <c r="H168" i="1"/>
  <c r="I168" i="1"/>
  <c r="J168" i="1"/>
  <c r="K168" i="1"/>
  <c r="E169" i="1"/>
  <c r="F169" i="1"/>
  <c r="G169" i="1"/>
  <c r="H169" i="1"/>
  <c r="I169" i="1"/>
  <c r="J169" i="1"/>
  <c r="K169" i="1"/>
  <c r="E170" i="1"/>
  <c r="F170" i="1"/>
  <c r="G170" i="1"/>
  <c r="H170" i="1"/>
  <c r="I170" i="1"/>
  <c r="J170" i="1"/>
  <c r="K170" i="1"/>
  <c r="E171" i="1"/>
  <c r="F171" i="1"/>
  <c r="G171" i="1"/>
  <c r="H171" i="1"/>
  <c r="I171" i="1"/>
  <c r="J171" i="1"/>
  <c r="K171" i="1"/>
  <c r="G158" i="1"/>
  <c r="H158" i="1"/>
  <c r="I158" i="1"/>
  <c r="J158" i="1"/>
  <c r="K158" i="1"/>
  <c r="E159" i="1"/>
  <c r="F159" i="1"/>
  <c r="G159" i="1"/>
  <c r="H159" i="1"/>
  <c r="I159" i="1"/>
  <c r="J159" i="1"/>
  <c r="K159" i="1"/>
  <c r="E160" i="1"/>
  <c r="F160" i="1"/>
  <c r="G160" i="1"/>
  <c r="H160" i="1"/>
  <c r="I160" i="1"/>
  <c r="J160" i="1"/>
  <c r="K160" i="1"/>
  <c r="E161" i="1"/>
  <c r="F161" i="1"/>
  <c r="G161" i="1"/>
  <c r="H161" i="1"/>
  <c r="I161" i="1"/>
  <c r="J161" i="1"/>
  <c r="K161" i="1"/>
  <c r="E162" i="1"/>
  <c r="F162" i="1"/>
  <c r="G162" i="1"/>
  <c r="H162" i="1"/>
  <c r="I162" i="1"/>
  <c r="J162" i="1"/>
  <c r="K162" i="1"/>
  <c r="E163" i="1"/>
  <c r="F163" i="1"/>
  <c r="G163" i="1"/>
  <c r="H163" i="1"/>
  <c r="I163" i="1"/>
  <c r="J163" i="1"/>
  <c r="K163" i="1"/>
  <c r="E147" i="1"/>
  <c r="F147" i="1"/>
  <c r="G147" i="1"/>
  <c r="H147" i="1"/>
  <c r="I147" i="1"/>
  <c r="J147" i="1"/>
  <c r="K147" i="1"/>
  <c r="E148" i="1"/>
  <c r="F148" i="1"/>
  <c r="G148" i="1"/>
  <c r="H148" i="1"/>
  <c r="I148" i="1"/>
  <c r="J148" i="1"/>
  <c r="K148" i="1"/>
  <c r="E149" i="1"/>
  <c r="F149" i="1"/>
  <c r="G149" i="1"/>
  <c r="H149" i="1"/>
  <c r="I149" i="1"/>
  <c r="J149" i="1"/>
  <c r="K149" i="1"/>
  <c r="E150" i="1"/>
  <c r="F150" i="1"/>
  <c r="G150" i="1"/>
  <c r="H150" i="1"/>
  <c r="I150" i="1"/>
  <c r="J150" i="1"/>
  <c r="K150" i="1"/>
  <c r="E151" i="1"/>
  <c r="F151" i="1"/>
  <c r="G151" i="1"/>
  <c r="H151" i="1"/>
  <c r="I151" i="1"/>
  <c r="J151" i="1"/>
  <c r="K151" i="1"/>
  <c r="E152" i="1"/>
  <c r="F152" i="1"/>
  <c r="G152" i="1"/>
  <c r="H152" i="1"/>
  <c r="I152" i="1"/>
  <c r="J152" i="1"/>
  <c r="K152" i="1"/>
  <c r="F139" i="1"/>
  <c r="G139" i="1"/>
  <c r="H139" i="1"/>
  <c r="I139" i="1"/>
  <c r="J139" i="1"/>
  <c r="K139" i="1"/>
  <c r="E140" i="1"/>
  <c r="F140" i="1"/>
  <c r="G140" i="1"/>
  <c r="H140" i="1"/>
  <c r="I140" i="1"/>
  <c r="J140" i="1"/>
  <c r="K140" i="1"/>
  <c r="E141" i="1"/>
  <c r="F141" i="1"/>
  <c r="G141" i="1"/>
  <c r="H141" i="1"/>
  <c r="I141" i="1"/>
  <c r="J141" i="1"/>
  <c r="K141" i="1"/>
  <c r="E142" i="1"/>
  <c r="F142" i="1"/>
  <c r="G142" i="1"/>
  <c r="H142" i="1"/>
  <c r="I142" i="1"/>
  <c r="J142" i="1"/>
  <c r="K142" i="1"/>
  <c r="E143" i="1"/>
  <c r="F143" i="1"/>
  <c r="G143" i="1"/>
  <c r="H143" i="1"/>
  <c r="I143" i="1"/>
  <c r="J143" i="1"/>
  <c r="K143" i="1"/>
  <c r="E144" i="1"/>
  <c r="F144" i="1"/>
  <c r="K144" i="1"/>
  <c r="L145" i="1"/>
  <c r="E44" i="1"/>
  <c r="E139" i="1" s="1"/>
  <c r="E128" i="1"/>
  <c r="F128" i="1"/>
  <c r="G128" i="1"/>
  <c r="H128" i="1"/>
  <c r="I128" i="1"/>
  <c r="J128" i="1"/>
  <c r="K128" i="1"/>
  <c r="E129" i="1"/>
  <c r="F129" i="1"/>
  <c r="G129" i="1"/>
  <c r="H129" i="1"/>
  <c r="I129" i="1"/>
  <c r="J129" i="1"/>
  <c r="K129" i="1"/>
  <c r="E130" i="1"/>
  <c r="F130" i="1"/>
  <c r="G130" i="1"/>
  <c r="H130" i="1"/>
  <c r="I130" i="1"/>
  <c r="J130" i="1"/>
  <c r="K130" i="1"/>
  <c r="E131" i="1"/>
  <c r="F131" i="1"/>
  <c r="G131" i="1"/>
  <c r="H131" i="1"/>
  <c r="I131" i="1"/>
  <c r="J131" i="1"/>
  <c r="K131" i="1"/>
  <c r="E132" i="1"/>
  <c r="F132" i="1"/>
  <c r="G132" i="1"/>
  <c r="H132" i="1"/>
  <c r="I132" i="1"/>
  <c r="J132" i="1"/>
  <c r="K132" i="1"/>
  <c r="E133" i="1"/>
  <c r="F133" i="1"/>
  <c r="G133" i="1"/>
  <c r="H133" i="1"/>
  <c r="I133" i="1"/>
  <c r="J133" i="1"/>
  <c r="K133" i="1"/>
  <c r="F120" i="1"/>
  <c r="G120" i="1"/>
  <c r="H120" i="1"/>
  <c r="I120" i="1"/>
  <c r="J120" i="1"/>
  <c r="K120" i="1"/>
  <c r="F122" i="1"/>
  <c r="G122" i="1"/>
  <c r="H122" i="1"/>
  <c r="I122" i="1"/>
  <c r="J122" i="1"/>
  <c r="K122" i="1"/>
  <c r="F123" i="1"/>
  <c r="G123" i="1"/>
  <c r="H123" i="1"/>
  <c r="I123" i="1"/>
  <c r="J123" i="1"/>
  <c r="K123" i="1"/>
  <c r="E124" i="1"/>
  <c r="F124" i="1"/>
  <c r="G124" i="1"/>
  <c r="H124" i="1"/>
  <c r="I124" i="1"/>
  <c r="J124" i="1"/>
  <c r="K124" i="1"/>
  <c r="E109" i="1"/>
  <c r="G109" i="1"/>
  <c r="H109" i="1"/>
  <c r="I109" i="1"/>
  <c r="J109" i="1"/>
  <c r="K109" i="1"/>
  <c r="E110" i="1"/>
  <c r="F110" i="1"/>
  <c r="G110" i="1"/>
  <c r="H110" i="1"/>
  <c r="I110" i="1"/>
  <c r="J110" i="1"/>
  <c r="K110" i="1"/>
  <c r="E111" i="1"/>
  <c r="F111" i="1"/>
  <c r="G111" i="1"/>
  <c r="H111" i="1"/>
  <c r="I111" i="1"/>
  <c r="J111" i="1"/>
  <c r="K111" i="1"/>
  <c r="E112" i="1"/>
  <c r="F112" i="1"/>
  <c r="G112" i="1"/>
  <c r="H112" i="1"/>
  <c r="I112" i="1"/>
  <c r="J112" i="1"/>
  <c r="K112" i="1"/>
  <c r="E113" i="1"/>
  <c r="F113" i="1"/>
  <c r="G113" i="1"/>
  <c r="H113" i="1"/>
  <c r="I113" i="1"/>
  <c r="J113" i="1"/>
  <c r="K113" i="1"/>
  <c r="E114" i="1"/>
  <c r="F114" i="1"/>
  <c r="G114" i="1"/>
  <c r="H114" i="1"/>
  <c r="I114" i="1"/>
  <c r="J114" i="1"/>
  <c r="K114" i="1"/>
  <c r="G101" i="1"/>
  <c r="H101" i="1"/>
  <c r="I101" i="1"/>
  <c r="J101" i="1"/>
  <c r="K101" i="1"/>
  <c r="L101" i="1"/>
  <c r="E102" i="1"/>
  <c r="G102" i="1"/>
  <c r="H102" i="1"/>
  <c r="I102" i="1"/>
  <c r="J102" i="1"/>
  <c r="K102" i="1"/>
  <c r="L102" i="1"/>
  <c r="E103" i="1"/>
  <c r="F103" i="1"/>
  <c r="G103" i="1"/>
  <c r="H103" i="1"/>
  <c r="I103" i="1"/>
  <c r="J103" i="1"/>
  <c r="K103" i="1"/>
  <c r="L103" i="1"/>
  <c r="F104" i="1"/>
  <c r="G104" i="1"/>
  <c r="H104" i="1"/>
  <c r="I104" i="1"/>
  <c r="J104" i="1"/>
  <c r="K104" i="1"/>
  <c r="L104" i="1"/>
  <c r="L106" i="1"/>
  <c r="J82" i="1"/>
  <c r="J177" i="1" s="1"/>
  <c r="E82" i="1"/>
  <c r="E177" i="1" s="1"/>
  <c r="F82" i="1"/>
  <c r="F177" i="1" s="1"/>
  <c r="E63" i="1"/>
  <c r="E158" i="1" s="1"/>
  <c r="F63" i="1"/>
  <c r="F158" i="1" s="1"/>
  <c r="E25" i="1"/>
  <c r="E120" i="1" s="1"/>
  <c r="E27" i="1"/>
  <c r="E122" i="1" s="1"/>
  <c r="E28" i="1"/>
  <c r="E123" i="1" s="1"/>
  <c r="E101" i="1"/>
  <c r="E104" i="1"/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H157" i="1" s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H127" i="1"/>
  <c r="H138" i="1" s="1"/>
  <c r="G127" i="1"/>
  <c r="F127" i="1"/>
  <c r="B119" i="1"/>
  <c r="A119" i="1"/>
  <c r="J118" i="1"/>
  <c r="I118" i="1"/>
  <c r="H118" i="1"/>
  <c r="G118" i="1"/>
  <c r="F118" i="1"/>
  <c r="B109" i="1"/>
  <c r="A109" i="1"/>
  <c r="L108" i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J13" i="1"/>
  <c r="I13" i="1"/>
  <c r="H13" i="1"/>
  <c r="G13" i="1"/>
  <c r="F13" i="1"/>
  <c r="F100" i="1" l="1"/>
  <c r="I157" i="1"/>
  <c r="I138" i="1"/>
  <c r="J195" i="1"/>
  <c r="I195" i="1"/>
  <c r="I100" i="1"/>
  <c r="H100" i="1"/>
  <c r="H195" i="1"/>
  <c r="G195" i="1"/>
  <c r="J176" i="1"/>
  <c r="I176" i="1"/>
  <c r="I81" i="1"/>
  <c r="H176" i="1"/>
  <c r="G176" i="1"/>
  <c r="G81" i="1"/>
  <c r="F176" i="1"/>
  <c r="J157" i="1"/>
  <c r="I62" i="1"/>
  <c r="G157" i="1"/>
  <c r="J138" i="1"/>
  <c r="F138" i="1"/>
  <c r="J119" i="1"/>
  <c r="I119" i="1"/>
  <c r="H119" i="1"/>
  <c r="G119" i="1"/>
  <c r="F119" i="1"/>
  <c r="L138" i="1"/>
  <c r="G138" i="1"/>
  <c r="G100" i="1"/>
  <c r="J100" i="1"/>
  <c r="H81" i="1"/>
  <c r="J81" i="1"/>
  <c r="F81" i="1"/>
  <c r="J62" i="1"/>
  <c r="H62" i="1"/>
  <c r="G62" i="1"/>
  <c r="F62" i="1"/>
  <c r="F195" i="1"/>
  <c r="F157" i="1"/>
  <c r="J43" i="1"/>
  <c r="I43" i="1"/>
  <c r="H43" i="1"/>
  <c r="G43" i="1"/>
  <c r="F43" i="1"/>
  <c r="I24" i="1"/>
  <c r="H24" i="1"/>
  <c r="G24" i="1"/>
  <c r="J24" i="1"/>
  <c r="F24" i="1"/>
  <c r="L24" i="1"/>
  <c r="L196" i="1" l="1"/>
  <c r="J196" i="1"/>
  <c r="H196" i="1"/>
  <c r="I196" i="1"/>
  <c r="G196" i="1"/>
  <c r="F196" i="1"/>
</calcChain>
</file>

<file path=xl/sharedStrings.xml><?xml version="1.0" encoding="utf-8"?>
<sst xmlns="http://schemas.openxmlformats.org/spreadsheetml/2006/main" count="289" uniqueCount="69">
  <si>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</si>
  <si>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</si>
  <si>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</si>
  <si>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</si>
  <si>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</si>
  <si>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</si>
  <si>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</si>
  <si>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Возрастная категория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</si>
  <si>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</si>
  <si>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</si>
  <si>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</si>
  <si>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</si>
  <si>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</si>
  <si>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</si>
  <si>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</si>
  <si>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</si>
  <si>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</si>
  <si>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</si>
  <si>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</si>
  <si>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</si>
  <si>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</si>
  <si>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</si>
  <si>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</si>
  <si>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</si>
  <si>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</si>
  <si>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</si>
  <si>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</si>
  <si>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</si>
  <si>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</si>
  <si>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</si>
  <si>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</si>
  <si>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</si>
  <si>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</si>
  <si>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</si>
  <si>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</si>
  <si>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</si>
  <si>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</si>
  <si>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</si>
  <si>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6-10 лет</t>
  </si>
  <si>
    <t xml:space="preserve">печенье </t>
  </si>
  <si>
    <t xml:space="preserve"> </t>
  </si>
  <si>
    <t>200/5/5</t>
  </si>
  <si>
    <t>яблоки</t>
  </si>
  <si>
    <t>235/5/5</t>
  </si>
  <si>
    <t>100/10</t>
  </si>
  <si>
    <t xml:space="preserve"> печенье</t>
  </si>
  <si>
    <t>яйцо</t>
  </si>
  <si>
    <t xml:space="preserve"> бутерброд с маслом</t>
  </si>
  <si>
    <t>350/5/5</t>
  </si>
  <si>
    <t>100/15</t>
  </si>
  <si>
    <t>хлеб с маслом</t>
  </si>
  <si>
    <t>чай с лимоном</t>
  </si>
  <si>
    <t xml:space="preserve">100/15 </t>
  </si>
  <si>
    <t xml:space="preserve"> яйцо</t>
  </si>
  <si>
    <t>бутерброд с маслом</t>
  </si>
  <si>
    <t>какао с малоком и печеньем</t>
  </si>
  <si>
    <t>200/34</t>
  </si>
  <si>
    <t>печенье</t>
  </si>
  <si>
    <t xml:space="preserve"> яйцо </t>
  </si>
  <si>
    <t xml:space="preserve">чай с сахаром </t>
  </si>
  <si>
    <t>школа 12</t>
  </si>
  <si>
    <t>22 г. Назрань</t>
  </si>
  <si>
    <t>Чапанова Т.М.</t>
  </si>
  <si>
    <t>какао с молоком и печеньем</t>
  </si>
  <si>
    <t>Каша рисовая молочная с маслом и сахаром</t>
  </si>
  <si>
    <t>кофе с молоком и печеньем</t>
  </si>
  <si>
    <t>бутерброд с маслом и сыром</t>
  </si>
  <si>
    <t>200/20</t>
  </si>
  <si>
    <t>100/10/13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</si>
</sst>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Protection="1"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2" borderId="1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3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5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72;&#1076;&#1084;&#1080;&#1085;/Downloads/&#1087;&#1080;&#1090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геркулес с маслом и сахаром</v>
          </cell>
        </row>
        <row r="5">
          <cell r="D5" t="str">
            <v>чай с лимоном</v>
          </cell>
        </row>
        <row r="6">
          <cell r="D6" t="str">
            <v>хлеб с маслом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манная молочная с маслом и сахаром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гречневая на молоке с маслом</v>
          </cell>
          <cell r="E4" t="str">
            <v>200/5/5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1"/>
    </sheetNames>
    <sheetDataSet>
      <sheetData sheetId="0">
        <row r="4">
          <cell r="D4" t="str">
            <v>каша молочная рисовая с маслом и сахаром</v>
          </cell>
          <cell r="E4" t="str">
            <v>200/5/5</v>
          </cell>
          <cell r="G4">
            <v>197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86" activePane="bottomRight" state="frozen"/>
      <selection pane="topRight" activeCell="E1" sqref="E1"/>
      <selection pane="bottomLeft" activeCell="A6" sqref="A6"/>
      <selection pane="bottomRight" activeCell="G191" sqref="G19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60</v>
      </c>
      <c r="B1" s="2" t="s">
        <v>61</v>
      </c>
      <c r="C1" s="56"/>
      <c r="D1" s="57"/>
      <c r="E1" s="57"/>
      <c r="F1" s="12" t="s">
        <v>14</v>
      </c>
      <c r="G1" s="2" t="s">
        <v>15</v>
      </c>
      <c r="H1" s="58" t="s">
        <v>37</v>
      </c>
      <c r="I1" s="58"/>
      <c r="J1" s="58"/>
      <c r="K1" s="58"/>
    </row>
    <row r="2" spans="1:12" ht="18" x14ac:dyDescent="0.2">
      <c r="A2" s="35" t="s">
        <v>6</v>
      </c>
      <c r="C2" s="2"/>
      <c r="G2" s="2" t="s">
        <v>16</v>
      </c>
      <c r="H2" s="58" t="s">
        <v>62</v>
      </c>
      <c r="I2" s="58"/>
      <c r="J2" s="58"/>
      <c r="K2" s="58"/>
    </row>
    <row r="3" spans="1:12" ht="17.25" customHeight="1" x14ac:dyDescent="0.2">
      <c r="A3" s="4" t="s">
        <v>7</v>
      </c>
      <c r="C3" s="2"/>
      <c r="D3" s="3"/>
      <c r="E3" s="38" t="s">
        <v>38</v>
      </c>
      <c r="G3" s="2" t="s">
        <v>17</v>
      </c>
      <c r="H3" s="48">
        <v>20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34</v>
      </c>
      <c r="I4" s="47" t="s">
        <v>35</v>
      </c>
      <c r="J4" s="47" t="s">
        <v>36</v>
      </c>
    </row>
    <row r="5" spans="1:12" ht="33.75" x14ac:dyDescent="0.2">
      <c r="A5" s="45" t="s">
        <v>12</v>
      </c>
      <c r="B5" s="46" t="s">
        <v>13</v>
      </c>
      <c r="C5" s="36" t="s">
        <v>0</v>
      </c>
      <c r="D5" s="36" t="s">
        <v>11</v>
      </c>
      <c r="E5" s="36" t="s">
        <v>10</v>
      </c>
      <c r="F5" s="36" t="s">
        <v>32</v>
      </c>
      <c r="G5" s="36" t="s">
        <v>1</v>
      </c>
      <c r="H5" s="36" t="s">
        <v>2</v>
      </c>
      <c r="I5" s="36" t="s">
        <v>3</v>
      </c>
      <c r="J5" s="36" t="s">
        <v>8</v>
      </c>
      <c r="K5" s="37" t="s">
        <v>9</v>
      </c>
      <c r="L5" s="36" t="s">
        <v>33</v>
      </c>
    </row>
    <row r="6" spans="1:12" ht="15" x14ac:dyDescent="0.25">
      <c r="A6" s="20">
        <v>1</v>
      </c>
      <c r="B6" s="21">
        <v>1</v>
      </c>
      <c r="C6" s="22" t="s">
        <v>18</v>
      </c>
      <c r="D6" s="5" t="s">
        <v>19</v>
      </c>
      <c r="E6" s="39" t="s">
        <v>64</v>
      </c>
      <c r="F6" s="40" t="s">
        <v>41</v>
      </c>
      <c r="G6" s="40">
        <v>9</v>
      </c>
      <c r="H6" s="40">
        <v>12</v>
      </c>
      <c r="I6" s="40">
        <v>39</v>
      </c>
      <c r="J6" s="40">
        <v>204</v>
      </c>
      <c r="K6" s="41">
        <v>302</v>
      </c>
      <c r="L6" s="40"/>
    </row>
    <row r="7" spans="1:12" ht="15" x14ac:dyDescent="0.25">
      <c r="A7" s="23"/>
      <c r="B7" s="15"/>
      <c r="C7" s="11"/>
      <c r="D7" s="6"/>
      <c r="E7" s="50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20</v>
      </c>
      <c r="E8" s="42" t="s">
        <v>65</v>
      </c>
      <c r="F8" s="43" t="s">
        <v>67</v>
      </c>
      <c r="G8" s="43">
        <v>4</v>
      </c>
      <c r="H8" s="43">
        <v>4</v>
      </c>
      <c r="I8" s="43">
        <v>25</v>
      </c>
      <c r="J8" s="43">
        <v>70</v>
      </c>
      <c r="K8" s="44">
        <v>376</v>
      </c>
      <c r="L8" s="43"/>
    </row>
    <row r="9" spans="1:12" ht="15" x14ac:dyDescent="0.25">
      <c r="A9" s="23"/>
      <c r="B9" s="15"/>
      <c r="C9" s="11"/>
      <c r="D9" s="7" t="s">
        <v>21</v>
      </c>
      <c r="E9" s="42" t="s">
        <v>66</v>
      </c>
      <c r="F9" s="43" t="s">
        <v>68</v>
      </c>
      <c r="G9" s="43">
        <v>5</v>
      </c>
      <c r="H9" s="43">
        <v>0</v>
      </c>
      <c r="I9" s="43">
        <v>30</v>
      </c>
      <c r="J9" s="43">
        <v>210</v>
      </c>
      <c r="K9" s="44">
        <v>1</v>
      </c>
      <c r="L9" s="43"/>
    </row>
    <row r="10" spans="1:12" ht="15" x14ac:dyDescent="0.25">
      <c r="A10" s="23"/>
      <c r="B10" s="15"/>
      <c r="C10" s="11"/>
      <c r="D10" s="6" t="s">
        <v>40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E11" s="42"/>
      <c r="F11" s="43"/>
      <c r="G11" s="43"/>
      <c r="H11" s="43"/>
      <c r="I11" s="43"/>
      <c r="J11" s="43"/>
      <c r="K11" s="44"/>
      <c r="L11" s="43">
        <v>74.62</v>
      </c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31</v>
      </c>
      <c r="E13" s="9"/>
      <c r="F13" s="19">
        <f>SUM(F6:F12)</f>
        <v>0</v>
      </c>
      <c r="G13" s="19">
        <f t="shared" ref="G13:J13" si="0">SUM(G6:G12)</f>
        <v>18</v>
      </c>
      <c r="H13" s="19">
        <f t="shared" si="0"/>
        <v>16</v>
      </c>
      <c r="I13" s="19">
        <f t="shared" si="0"/>
        <v>94</v>
      </c>
      <c r="J13" s="19">
        <f t="shared" si="0"/>
        <v>484</v>
      </c>
      <c r="K13" s="25"/>
      <c r="L13" s="19">
        <v>74.62</v>
      </c>
    </row>
    <row r="14" spans="1:12" ht="15" x14ac:dyDescent="0.25">
      <c r="A14" s="26">
        <f>A6</f>
        <v>1</v>
      </c>
      <c r="B14" s="13">
        <f>B6</f>
        <v>1</v>
      </c>
      <c r="C14" s="10"/>
      <c r="D14" s="7" t="s">
        <v>24</v>
      </c>
      <c r="E14" s="42">
        <v>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4">
        <v>0</v>
      </c>
      <c r="L14" s="43"/>
    </row>
    <row r="15" spans="1:12" ht="15" x14ac:dyDescent="0.25">
      <c r="A15" s="23"/>
      <c r="B15" s="15"/>
      <c r="C15" s="11"/>
      <c r="D15" s="7" t="s">
        <v>25</v>
      </c>
      <c r="E15" s="42">
        <v>0</v>
      </c>
      <c r="F15" s="43">
        <v>0</v>
      </c>
      <c r="G15" s="43">
        <v>0</v>
      </c>
      <c r="H15" s="43">
        <v>0</v>
      </c>
      <c r="I15" s="43">
        <v>0</v>
      </c>
      <c r="J15" s="43">
        <v>0</v>
      </c>
      <c r="K15" s="44">
        <v>0</v>
      </c>
      <c r="L15" s="43"/>
    </row>
    <row r="16" spans="1:12" ht="15" x14ac:dyDescent="0.25">
      <c r="A16" s="23"/>
      <c r="B16" s="15"/>
      <c r="C16" s="11"/>
      <c r="D16" s="7" t="s">
        <v>26</v>
      </c>
      <c r="E16" s="42">
        <v>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4">
        <v>0</v>
      </c>
      <c r="L16" s="43"/>
    </row>
    <row r="17" spans="1:12" ht="15" x14ac:dyDescent="0.25">
      <c r="A17" s="23"/>
      <c r="B17" s="15"/>
      <c r="C17" s="11"/>
      <c r="D17" s="7" t="s">
        <v>27</v>
      </c>
      <c r="E17" s="42">
        <v>0</v>
      </c>
      <c r="F17" s="43">
        <v>0</v>
      </c>
      <c r="G17" s="43">
        <v>0</v>
      </c>
      <c r="H17" s="43">
        <v>0</v>
      </c>
      <c r="I17" s="43">
        <v>0</v>
      </c>
      <c r="J17" s="43">
        <v>0</v>
      </c>
      <c r="K17" s="44">
        <v>0</v>
      </c>
      <c r="L17" s="43"/>
    </row>
    <row r="18" spans="1:12" ht="15" x14ac:dyDescent="0.25">
      <c r="A18" s="23"/>
      <c r="B18" s="15"/>
      <c r="C18" s="11"/>
      <c r="D18" s="7" t="s">
        <v>28</v>
      </c>
      <c r="E18" s="42">
        <v>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4">
        <v>0</v>
      </c>
      <c r="L18" s="43"/>
    </row>
    <row r="19" spans="1:12" ht="15" x14ac:dyDescent="0.25">
      <c r="A19" s="23"/>
      <c r="B19" s="15"/>
      <c r="C19" s="11"/>
      <c r="D19" s="7" t="s">
        <v>29</v>
      </c>
      <c r="E19" s="42">
        <v>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4">
        <v>0</v>
      </c>
      <c r="L19" s="43"/>
    </row>
    <row r="20" spans="1:12" ht="15" x14ac:dyDescent="0.25">
      <c r="A20" s="23"/>
      <c r="B20" s="15"/>
      <c r="C20" s="11"/>
      <c r="D20" s="7" t="s">
        <v>30</v>
      </c>
      <c r="E20" s="42">
        <v>0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4">
        <v>0</v>
      </c>
      <c r="L20" s="43"/>
    </row>
    <row r="21" spans="1:12" ht="15" x14ac:dyDescent="0.25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 t="s">
        <v>40</v>
      </c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31</v>
      </c>
      <c r="E23" s="9"/>
      <c r="F23" s="19">
        <f>SUM(F14:F22)</f>
        <v>0</v>
      </c>
      <c r="G23" s="19">
        <f t="shared" ref="G23:J23" si="1">SUM(G14:G22)</f>
        <v>0</v>
      </c>
      <c r="H23" s="19">
        <f t="shared" si="1"/>
        <v>0</v>
      </c>
      <c r="I23" s="19">
        <f t="shared" si="1"/>
        <v>0</v>
      </c>
      <c r="J23" s="19">
        <f t="shared" si="1"/>
        <v>0</v>
      </c>
      <c r="K23" s="25"/>
      <c r="L23" s="19">
        <f t="shared" ref="L23" si="2">SUM(L14:L22)</f>
        <v>0</v>
      </c>
    </row>
    <row r="24" spans="1:12" ht="15" x14ac:dyDescent="0.2">
      <c r="A24" s="29">
        <f>A6</f>
        <v>1</v>
      </c>
      <c r="B24" s="30">
        <f>B6</f>
        <v>1</v>
      </c>
      <c r="C24" s="53" t="s">
        <v>4</v>
      </c>
      <c r="D24" s="54"/>
      <c r="E24" s="31"/>
      <c r="F24" s="32">
        <f>F13+F23</f>
        <v>0</v>
      </c>
      <c r="G24" s="32">
        <f t="shared" ref="G24:J24" si="3">G13+G23</f>
        <v>18</v>
      </c>
      <c r="H24" s="32">
        <f t="shared" si="3"/>
        <v>16</v>
      </c>
      <c r="I24" s="32">
        <f t="shared" si="3"/>
        <v>94</v>
      </c>
      <c r="J24" s="32">
        <f t="shared" si="3"/>
        <v>484</v>
      </c>
      <c r="K24" s="32"/>
      <c r="L24" s="32">
        <f t="shared" ref="L24" si="4">L13+L23</f>
        <v>74.62</v>
      </c>
    </row>
    <row r="25" spans="1:12" ht="15" x14ac:dyDescent="0.25">
      <c r="A25" s="14">
        <v>1</v>
      </c>
      <c r="B25" s="15">
        <v>2</v>
      </c>
      <c r="C25" s="22" t="s">
        <v>18</v>
      </c>
      <c r="D25" s="5" t="s">
        <v>19</v>
      </c>
      <c r="E25" s="39" t="str">
        <f>'[1]1'!D4</f>
        <v>каша молочная геркулес с маслом и сахаром</v>
      </c>
      <c r="F25" s="40" t="s">
        <v>43</v>
      </c>
      <c r="G25" s="40">
        <v>3</v>
      </c>
      <c r="H25" s="40">
        <v>4</v>
      </c>
      <c r="I25" s="40">
        <v>37</v>
      </c>
      <c r="J25" s="40">
        <v>197</v>
      </c>
      <c r="K25" s="41">
        <v>168</v>
      </c>
      <c r="L25" s="40"/>
    </row>
    <row r="26" spans="1:12" ht="15" x14ac:dyDescent="0.25">
      <c r="A26" s="14"/>
      <c r="B26" s="15"/>
      <c r="C26" s="11"/>
      <c r="D26" s="6"/>
      <c r="F26" s="43"/>
      <c r="G26" s="43"/>
      <c r="H26" s="43"/>
      <c r="I26" s="43"/>
      <c r="K26" s="44"/>
      <c r="L26" s="43"/>
    </row>
    <row r="27" spans="1:12" ht="15" x14ac:dyDescent="0.25">
      <c r="A27" s="14"/>
      <c r="B27" s="15"/>
      <c r="C27" s="11"/>
      <c r="D27" s="7" t="s">
        <v>20</v>
      </c>
      <c r="E27" s="42" t="str">
        <f>'[1]1'!D5</f>
        <v>чай с лимоном</v>
      </c>
      <c r="F27" s="43">
        <v>200</v>
      </c>
      <c r="G27" s="43">
        <v>4</v>
      </c>
      <c r="H27" s="43">
        <v>4</v>
      </c>
      <c r="I27" s="43">
        <v>25</v>
      </c>
      <c r="J27" s="43">
        <v>145</v>
      </c>
      <c r="K27" s="44">
        <v>382</v>
      </c>
      <c r="L27" s="43"/>
    </row>
    <row r="28" spans="1:12" ht="15" x14ac:dyDescent="0.25">
      <c r="A28" s="14"/>
      <c r="B28" s="15"/>
      <c r="C28" s="11"/>
      <c r="D28" s="7" t="s">
        <v>21</v>
      </c>
      <c r="E28" s="42" t="str">
        <f>'[1]1'!D6</f>
        <v>хлеб с маслом</v>
      </c>
      <c r="F28" s="43" t="s">
        <v>44</v>
      </c>
      <c r="G28" s="43">
        <v>5</v>
      </c>
      <c r="H28" s="43">
        <v>0</v>
      </c>
      <c r="I28" s="43">
        <v>30</v>
      </c>
      <c r="J28" s="43">
        <v>141</v>
      </c>
      <c r="K28" s="44">
        <v>1</v>
      </c>
      <c r="L28" s="43"/>
    </row>
    <row r="29" spans="1:12" ht="15" x14ac:dyDescent="0.25">
      <c r="A29" s="14"/>
      <c r="B29" s="15"/>
      <c r="C29" s="11"/>
      <c r="D29" s="7" t="s">
        <v>22</v>
      </c>
      <c r="E29" s="42" t="s">
        <v>42</v>
      </c>
      <c r="F29" s="43">
        <v>150</v>
      </c>
      <c r="G29" s="43">
        <v>1</v>
      </c>
      <c r="H29" s="43">
        <v>0</v>
      </c>
      <c r="I29" s="43">
        <v>20</v>
      </c>
      <c r="J29" s="43">
        <v>100</v>
      </c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>
        <v>74.62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31</v>
      </c>
      <c r="E32" s="9"/>
      <c r="F32" s="19">
        <f>SUM(F25:F31)</f>
        <v>350</v>
      </c>
      <c r="G32" s="19">
        <f t="shared" ref="G32" si="5">SUM(G25:G31)</f>
        <v>13</v>
      </c>
      <c r="H32" s="19">
        <f t="shared" ref="H32" si="6">SUM(H25:H31)</f>
        <v>8</v>
      </c>
      <c r="I32" s="19">
        <f t="shared" ref="I32" si="7">SUM(I25:I31)</f>
        <v>112</v>
      </c>
      <c r="J32" s="19">
        <f t="shared" ref="J32:L32" si="8">SUM(J25:J31)</f>
        <v>583</v>
      </c>
      <c r="K32" s="25"/>
      <c r="L32" s="19">
        <f t="shared" si="8"/>
        <v>74.62</v>
      </c>
    </row>
    <row r="33" spans="1:12" ht="15" x14ac:dyDescent="0.25">
      <c r="A33" s="13">
        <f>A25</f>
        <v>1</v>
      </c>
      <c r="B33" s="13">
        <f>B25</f>
        <v>2</v>
      </c>
      <c r="C33" s="10" t="s">
        <v>23</v>
      </c>
      <c r="D33" s="7" t="s">
        <v>24</v>
      </c>
      <c r="E33" s="42">
        <v>0</v>
      </c>
      <c r="F33" s="43">
        <v>0</v>
      </c>
      <c r="G33" s="43">
        <v>0</v>
      </c>
      <c r="H33" s="43">
        <v>0</v>
      </c>
      <c r="I33" s="43">
        <v>0</v>
      </c>
      <c r="J33" s="43">
        <v>0</v>
      </c>
      <c r="K33" s="44">
        <v>0</v>
      </c>
      <c r="L33" s="43"/>
    </row>
    <row r="34" spans="1:12" ht="15" x14ac:dyDescent="0.25">
      <c r="A34" s="14"/>
      <c r="B34" s="15"/>
      <c r="C34" s="11"/>
      <c r="D34" s="7" t="s">
        <v>25</v>
      </c>
      <c r="E34" s="42">
        <v>0</v>
      </c>
      <c r="F34" s="43">
        <v>0</v>
      </c>
      <c r="G34" s="43">
        <v>0</v>
      </c>
      <c r="H34" s="43">
        <v>0</v>
      </c>
      <c r="I34" s="43">
        <v>0</v>
      </c>
      <c r="J34" s="43">
        <v>0</v>
      </c>
      <c r="K34" s="44">
        <v>0</v>
      </c>
      <c r="L34" s="43"/>
    </row>
    <row r="35" spans="1:12" ht="15" x14ac:dyDescent="0.25">
      <c r="A35" s="14"/>
      <c r="B35" s="15"/>
      <c r="C35" s="11"/>
      <c r="D35" s="7" t="s">
        <v>26</v>
      </c>
      <c r="E35" s="42">
        <v>0</v>
      </c>
      <c r="F35" s="43">
        <v>0</v>
      </c>
      <c r="G35" s="43">
        <v>0</v>
      </c>
      <c r="H35" s="43">
        <v>0</v>
      </c>
      <c r="I35" s="43">
        <v>0</v>
      </c>
      <c r="J35" s="43">
        <v>0</v>
      </c>
      <c r="K35" s="44">
        <v>0</v>
      </c>
      <c r="L35" s="43"/>
    </row>
    <row r="36" spans="1:12" ht="15" x14ac:dyDescent="0.25">
      <c r="A36" s="14"/>
      <c r="B36" s="15"/>
      <c r="C36" s="11"/>
      <c r="D36" s="7" t="s">
        <v>27</v>
      </c>
      <c r="E36" s="42">
        <v>0</v>
      </c>
      <c r="F36" s="43">
        <v>0</v>
      </c>
      <c r="G36" s="43">
        <v>0</v>
      </c>
      <c r="H36" s="43">
        <v>0</v>
      </c>
      <c r="I36" s="43">
        <v>0</v>
      </c>
      <c r="J36" s="43">
        <v>0</v>
      </c>
      <c r="K36" s="44">
        <v>0</v>
      </c>
      <c r="L36" s="43"/>
    </row>
    <row r="37" spans="1:12" ht="15" x14ac:dyDescent="0.25">
      <c r="A37" s="14"/>
      <c r="B37" s="15"/>
      <c r="C37" s="11"/>
      <c r="D37" s="7" t="s">
        <v>28</v>
      </c>
      <c r="E37" s="42">
        <v>0</v>
      </c>
      <c r="F37" s="43">
        <v>0</v>
      </c>
      <c r="G37" s="43">
        <v>0</v>
      </c>
      <c r="H37" s="43">
        <v>0</v>
      </c>
      <c r="I37" s="43">
        <v>0</v>
      </c>
      <c r="J37" s="43">
        <v>0</v>
      </c>
      <c r="K37" s="44">
        <v>0</v>
      </c>
      <c r="L37" s="43"/>
    </row>
    <row r="38" spans="1:12" ht="15" x14ac:dyDescent="0.25">
      <c r="A38" s="14"/>
      <c r="B38" s="15"/>
      <c r="C38" s="11"/>
      <c r="D38" s="7" t="s">
        <v>29</v>
      </c>
      <c r="E38" s="42">
        <v>0</v>
      </c>
      <c r="F38" s="43">
        <v>0</v>
      </c>
      <c r="G38" s="43">
        <v>0</v>
      </c>
      <c r="H38" s="43">
        <v>0</v>
      </c>
      <c r="I38" s="43">
        <v>0</v>
      </c>
      <c r="J38" s="43">
        <v>0</v>
      </c>
      <c r="K38" s="44">
        <v>0</v>
      </c>
      <c r="L38" s="43"/>
    </row>
    <row r="39" spans="1:12" ht="15" x14ac:dyDescent="0.25">
      <c r="A39" s="14"/>
      <c r="B39" s="15"/>
      <c r="C39" s="11"/>
      <c r="D39" s="7" t="s">
        <v>30</v>
      </c>
      <c r="E39" s="42">
        <v>0</v>
      </c>
      <c r="F39" s="43">
        <v>0</v>
      </c>
      <c r="G39" s="43">
        <v>0</v>
      </c>
      <c r="H39" s="43">
        <v>0</v>
      </c>
      <c r="I39" s="43">
        <v>0</v>
      </c>
      <c r="J39" s="43">
        <v>0</v>
      </c>
      <c r="K39" s="44">
        <v>0</v>
      </c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31</v>
      </c>
      <c r="E42" s="9"/>
      <c r="F42" s="19">
        <f>SUM(F33:F41)</f>
        <v>0</v>
      </c>
      <c r="G42" s="19">
        <f t="shared" ref="G42" si="9">SUM(G33:G41)</f>
        <v>0</v>
      </c>
      <c r="H42" s="19">
        <f t="shared" ref="H42" si="10">SUM(H33:H41)</f>
        <v>0</v>
      </c>
      <c r="I42" s="19">
        <f t="shared" ref="I42" si="11">SUM(I33:I41)</f>
        <v>0</v>
      </c>
      <c r="J42" s="19">
        <f t="shared" ref="J42:L42" si="12">SUM(J33:J41)</f>
        <v>0</v>
      </c>
      <c r="K42" s="25"/>
      <c r="L42" s="19">
        <f t="shared" si="12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3" t="s">
        <v>4</v>
      </c>
      <c r="D43" s="54"/>
      <c r="E43" s="31"/>
      <c r="F43" s="32">
        <f>F32+F42</f>
        <v>350</v>
      </c>
      <c r="G43" s="32">
        <f t="shared" ref="G43" si="13">G32+G42</f>
        <v>13</v>
      </c>
      <c r="H43" s="32">
        <f t="shared" ref="H43" si="14">H32+H42</f>
        <v>8</v>
      </c>
      <c r="I43" s="32">
        <f t="shared" ref="I43" si="15">I32+I42</f>
        <v>112</v>
      </c>
      <c r="J43" s="32">
        <f t="shared" ref="J43:L43" si="16">J32+J42</f>
        <v>583</v>
      </c>
      <c r="K43" s="32"/>
      <c r="L43" s="32">
        <f t="shared" si="16"/>
        <v>74.62</v>
      </c>
    </row>
    <row r="44" spans="1:12" ht="15" x14ac:dyDescent="0.25">
      <c r="A44" s="20">
        <v>1</v>
      </c>
      <c r="B44" s="21">
        <v>3</v>
      </c>
      <c r="C44" s="22" t="s">
        <v>18</v>
      </c>
      <c r="D44" s="5" t="s">
        <v>19</v>
      </c>
      <c r="E44" s="39" t="str">
        <f>'[2]1'!D4</f>
        <v>каша манная молочная с маслом и сахаром</v>
      </c>
      <c r="F44" s="40" t="s">
        <v>48</v>
      </c>
      <c r="G44" s="40">
        <v>9</v>
      </c>
      <c r="H44" s="40">
        <v>12</v>
      </c>
      <c r="I44" s="40">
        <v>39</v>
      </c>
      <c r="J44" s="40">
        <v>224</v>
      </c>
      <c r="K44" s="41">
        <v>302</v>
      </c>
      <c r="L44" s="40"/>
    </row>
    <row r="45" spans="1:12" ht="15" x14ac:dyDescent="0.25">
      <c r="A45" s="23"/>
      <c r="B45" s="15"/>
      <c r="C45" s="11"/>
      <c r="D45" s="6"/>
      <c r="E45" s="42" t="s">
        <v>40</v>
      </c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20</v>
      </c>
      <c r="E46" s="42" t="s">
        <v>59</v>
      </c>
      <c r="F46" s="43">
        <v>200</v>
      </c>
      <c r="G46" s="43">
        <v>4</v>
      </c>
      <c r="H46" s="43">
        <v>4</v>
      </c>
      <c r="I46" s="43">
        <v>25</v>
      </c>
      <c r="J46" s="43">
        <v>83</v>
      </c>
      <c r="K46" s="44">
        <v>376</v>
      </c>
      <c r="L46" s="43"/>
    </row>
    <row r="47" spans="1:12" ht="15" x14ac:dyDescent="0.25">
      <c r="A47" s="23"/>
      <c r="B47" s="15"/>
      <c r="C47" s="11"/>
      <c r="D47" s="7" t="s">
        <v>21</v>
      </c>
      <c r="E47" s="42" t="s">
        <v>47</v>
      </c>
      <c r="F47" s="43" t="s">
        <v>49</v>
      </c>
      <c r="G47" s="43">
        <v>5</v>
      </c>
      <c r="H47" s="43">
        <v>0</v>
      </c>
      <c r="I47" s="43">
        <v>30</v>
      </c>
      <c r="J47" s="43">
        <v>141</v>
      </c>
      <c r="K47" s="44">
        <v>1</v>
      </c>
      <c r="L47" s="43"/>
    </row>
    <row r="48" spans="1:12" ht="15" x14ac:dyDescent="0.25">
      <c r="A48" s="23"/>
      <c r="B48" s="15"/>
      <c r="C48" s="11"/>
      <c r="D48" s="1" t="s">
        <v>46</v>
      </c>
      <c r="E48" s="42" t="s">
        <v>40</v>
      </c>
      <c r="F48" s="43">
        <v>1</v>
      </c>
      <c r="G48" s="43">
        <v>1</v>
      </c>
      <c r="H48" s="43">
        <v>3</v>
      </c>
      <c r="I48" s="43">
        <v>16</v>
      </c>
      <c r="J48" s="43">
        <v>109</v>
      </c>
      <c r="K48" s="44">
        <v>1</v>
      </c>
      <c r="L48" s="43"/>
    </row>
    <row r="49" spans="1:12" ht="15" x14ac:dyDescent="0.25">
      <c r="A49" s="23"/>
      <c r="B49" s="15"/>
      <c r="C49" s="11"/>
      <c r="D49" s="7" t="s">
        <v>45</v>
      </c>
      <c r="E49" s="42"/>
      <c r="F49" s="43">
        <v>30</v>
      </c>
      <c r="G49" s="43"/>
      <c r="H49" s="43"/>
      <c r="I49" s="43"/>
      <c r="J49" s="43"/>
      <c r="K49" s="44">
        <v>103</v>
      </c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>
        <v>74.62</v>
      </c>
    </row>
    <row r="51" spans="1:12" ht="15" x14ac:dyDescent="0.25">
      <c r="A51" s="24"/>
      <c r="B51" s="17"/>
      <c r="C51" s="8"/>
      <c r="D51" s="18" t="s">
        <v>31</v>
      </c>
      <c r="E51" s="9"/>
      <c r="F51" s="19">
        <f>SUM(F44:F50)</f>
        <v>231</v>
      </c>
      <c r="G51" s="19">
        <f t="shared" ref="G51" si="17">SUM(G44:G50)</f>
        <v>19</v>
      </c>
      <c r="H51" s="19">
        <f t="shared" ref="H51" si="18">SUM(H44:H50)</f>
        <v>19</v>
      </c>
      <c r="I51" s="19">
        <f t="shared" ref="I51" si="19">SUM(I44:I50)</f>
        <v>110</v>
      </c>
      <c r="J51" s="19">
        <f t="shared" ref="J51:L51" si="20">SUM(J44:J50)</f>
        <v>557</v>
      </c>
      <c r="K51" s="25"/>
      <c r="L51" s="19">
        <f t="shared" si="20"/>
        <v>74.62</v>
      </c>
    </row>
    <row r="52" spans="1:12" ht="15" x14ac:dyDescent="0.25">
      <c r="A52" s="26">
        <f>A44</f>
        <v>1</v>
      </c>
      <c r="B52" s="13">
        <f>B44</f>
        <v>3</v>
      </c>
      <c r="C52" s="10" t="s">
        <v>23</v>
      </c>
      <c r="D52" s="7" t="s">
        <v>24</v>
      </c>
      <c r="E52" s="42">
        <v>0</v>
      </c>
      <c r="F52" s="43">
        <v>0</v>
      </c>
      <c r="G52" s="43">
        <v>0</v>
      </c>
      <c r="H52" s="43">
        <v>0</v>
      </c>
      <c r="I52" s="43">
        <v>0</v>
      </c>
      <c r="J52" s="43">
        <v>0</v>
      </c>
      <c r="K52" s="44">
        <v>0</v>
      </c>
      <c r="L52" s="43"/>
    </row>
    <row r="53" spans="1:12" ht="15" x14ac:dyDescent="0.25">
      <c r="A53" s="23"/>
      <c r="B53" s="15"/>
      <c r="C53" s="11"/>
      <c r="D53" s="7" t="s">
        <v>25</v>
      </c>
      <c r="E53" s="42">
        <v>0</v>
      </c>
      <c r="F53" s="43">
        <v>0</v>
      </c>
      <c r="G53" s="43">
        <v>0</v>
      </c>
      <c r="H53" s="43">
        <v>0</v>
      </c>
      <c r="I53" s="43">
        <v>0</v>
      </c>
      <c r="J53" s="43">
        <v>0</v>
      </c>
      <c r="K53" s="44">
        <v>0</v>
      </c>
      <c r="L53" s="43"/>
    </row>
    <row r="54" spans="1:12" ht="15" x14ac:dyDescent="0.25">
      <c r="A54" s="23"/>
      <c r="B54" s="15"/>
      <c r="C54" s="11"/>
      <c r="D54" s="7" t="s">
        <v>26</v>
      </c>
      <c r="E54" s="42">
        <v>0</v>
      </c>
      <c r="F54" s="43">
        <v>0</v>
      </c>
      <c r="G54" s="43">
        <v>0</v>
      </c>
      <c r="H54" s="43">
        <v>0</v>
      </c>
      <c r="I54" s="43">
        <v>0</v>
      </c>
      <c r="J54" s="43">
        <v>0</v>
      </c>
      <c r="K54" s="44">
        <v>0</v>
      </c>
      <c r="L54" s="43"/>
    </row>
    <row r="55" spans="1:12" ht="15" x14ac:dyDescent="0.25">
      <c r="A55" s="23"/>
      <c r="B55" s="15"/>
      <c r="C55" s="11"/>
      <c r="D55" s="7" t="s">
        <v>27</v>
      </c>
      <c r="E55" s="42">
        <v>0</v>
      </c>
      <c r="F55" s="43">
        <v>0</v>
      </c>
      <c r="G55" s="43">
        <v>0</v>
      </c>
      <c r="H55" s="43">
        <v>0</v>
      </c>
      <c r="I55" s="43">
        <v>0</v>
      </c>
      <c r="J55" s="43">
        <v>0</v>
      </c>
      <c r="K55" s="44">
        <v>0</v>
      </c>
      <c r="L55" s="43"/>
    </row>
    <row r="56" spans="1:12" ht="15" x14ac:dyDescent="0.25">
      <c r="A56" s="23"/>
      <c r="B56" s="15"/>
      <c r="C56" s="11"/>
      <c r="D56" s="7" t="s">
        <v>28</v>
      </c>
      <c r="E56" s="42">
        <v>0</v>
      </c>
      <c r="F56" s="43">
        <v>0</v>
      </c>
      <c r="G56" s="43">
        <v>0</v>
      </c>
      <c r="H56" s="43">
        <v>0</v>
      </c>
      <c r="I56" s="43">
        <v>0</v>
      </c>
      <c r="J56" s="43">
        <v>0</v>
      </c>
      <c r="K56" s="44">
        <v>0</v>
      </c>
      <c r="L56" s="43"/>
    </row>
    <row r="57" spans="1:12" ht="15" x14ac:dyDescent="0.25">
      <c r="A57" s="23"/>
      <c r="B57" s="15"/>
      <c r="C57" s="11"/>
      <c r="D57" s="7" t="s">
        <v>29</v>
      </c>
      <c r="E57" s="42">
        <v>0</v>
      </c>
      <c r="F57" s="43">
        <v>0</v>
      </c>
      <c r="G57" s="43">
        <v>0</v>
      </c>
      <c r="H57" s="43">
        <v>0</v>
      </c>
      <c r="I57" s="43">
        <v>0</v>
      </c>
      <c r="J57" s="43">
        <v>0</v>
      </c>
      <c r="K57" s="44">
        <v>0</v>
      </c>
      <c r="L57" s="43"/>
    </row>
    <row r="58" spans="1:12" ht="15" x14ac:dyDescent="0.25">
      <c r="A58" s="23"/>
      <c r="B58" s="15"/>
      <c r="C58" s="11"/>
      <c r="D58" s="7" t="s">
        <v>30</v>
      </c>
      <c r="E58" s="42">
        <v>0</v>
      </c>
      <c r="F58" s="43">
        <v>0</v>
      </c>
      <c r="G58" s="43">
        <v>0</v>
      </c>
      <c r="H58" s="43">
        <v>0</v>
      </c>
      <c r="I58" s="43">
        <v>0</v>
      </c>
      <c r="J58" s="43">
        <v>0</v>
      </c>
      <c r="K58" s="44">
        <v>0</v>
      </c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31</v>
      </c>
      <c r="E61" s="9"/>
      <c r="F61" s="19">
        <f>SUM(F52:F60)</f>
        <v>0</v>
      </c>
      <c r="G61" s="19">
        <f t="shared" ref="G61" si="21">SUM(G52:G60)</f>
        <v>0</v>
      </c>
      <c r="H61" s="19">
        <f t="shared" ref="H61" si="22">SUM(H52:H60)</f>
        <v>0</v>
      </c>
      <c r="I61" s="19">
        <f t="shared" ref="I61" si="23">SUM(I52:I60)</f>
        <v>0</v>
      </c>
      <c r="J61" s="19">
        <f t="shared" ref="J61:L61" si="24">SUM(J52:J60)</f>
        <v>0</v>
      </c>
      <c r="K61" s="25"/>
      <c r="L61" s="19">
        <f t="shared" si="24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3" t="s">
        <v>4</v>
      </c>
      <c r="D62" s="54"/>
      <c r="E62" s="31"/>
      <c r="F62" s="32">
        <f>F51+F61</f>
        <v>231</v>
      </c>
      <c r="G62" s="32">
        <f t="shared" ref="G62" si="25">G51+G61</f>
        <v>19</v>
      </c>
      <c r="H62" s="32">
        <f t="shared" ref="H62" si="26">H51+H61</f>
        <v>19</v>
      </c>
      <c r="I62" s="32">
        <f t="shared" ref="I62" si="27">I51+I61</f>
        <v>110</v>
      </c>
      <c r="J62" s="32">
        <f t="shared" ref="J62:L62" si="28">J51+J61</f>
        <v>557</v>
      </c>
      <c r="K62" s="32"/>
      <c r="L62" s="32">
        <f t="shared" si="28"/>
        <v>74.62</v>
      </c>
    </row>
    <row r="63" spans="1:12" ht="15" x14ac:dyDescent="0.25">
      <c r="A63" s="20">
        <v>1</v>
      </c>
      <c r="B63" s="21">
        <v>4</v>
      </c>
      <c r="C63" s="22" t="s">
        <v>18</v>
      </c>
      <c r="D63" s="5" t="s">
        <v>19</v>
      </c>
      <c r="E63" s="39" t="str">
        <f>'[3]1'!D4</f>
        <v>каша гречневая на молоке с маслом</v>
      </c>
      <c r="F63" s="40" t="str">
        <f>'[3]1'!E4</f>
        <v>200/5/5</v>
      </c>
      <c r="G63" s="40">
        <v>9</v>
      </c>
      <c r="H63" s="40">
        <v>12</v>
      </c>
      <c r="I63" s="40">
        <v>39</v>
      </c>
      <c r="J63" s="40">
        <v>581</v>
      </c>
      <c r="K63" s="41">
        <v>302</v>
      </c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20</v>
      </c>
      <c r="E65" s="42" t="s">
        <v>51</v>
      </c>
      <c r="F65" s="43">
        <v>200</v>
      </c>
      <c r="G65" s="43">
        <v>4</v>
      </c>
      <c r="H65" s="43">
        <v>4</v>
      </c>
      <c r="I65" s="43">
        <v>25</v>
      </c>
      <c r="J65" s="43">
        <v>82</v>
      </c>
      <c r="K65" s="44">
        <v>376</v>
      </c>
      <c r="L65" s="43"/>
    </row>
    <row r="66" spans="1:12" ht="15" x14ac:dyDescent="0.25">
      <c r="A66" s="23"/>
      <c r="B66" s="15"/>
      <c r="C66" s="11"/>
      <c r="D66" s="7" t="s">
        <v>21</v>
      </c>
      <c r="E66" s="42" t="s">
        <v>50</v>
      </c>
      <c r="F66" s="43" t="s">
        <v>52</v>
      </c>
      <c r="G66" s="43">
        <v>5</v>
      </c>
      <c r="H66" s="43">
        <v>0</v>
      </c>
      <c r="I66" s="43">
        <v>30</v>
      </c>
      <c r="J66" s="43">
        <v>141</v>
      </c>
      <c r="K66" s="44">
        <v>1</v>
      </c>
      <c r="L66" s="43"/>
    </row>
    <row r="67" spans="1:12" ht="15" x14ac:dyDescent="0.25">
      <c r="A67" s="23"/>
      <c r="B67" s="15"/>
      <c r="C67" s="11"/>
      <c r="D67" s="7" t="s">
        <v>46</v>
      </c>
      <c r="E67" s="42" t="s">
        <v>53</v>
      </c>
      <c r="F67" s="43">
        <v>1</v>
      </c>
      <c r="G67" s="43">
        <v>1</v>
      </c>
      <c r="H67" s="43">
        <v>0</v>
      </c>
      <c r="I67" s="43">
        <v>16</v>
      </c>
      <c r="J67" s="43">
        <v>109</v>
      </c>
      <c r="K67" s="44">
        <v>1</v>
      </c>
      <c r="L67" s="43"/>
    </row>
    <row r="68" spans="1:12" ht="15" x14ac:dyDescent="0.25">
      <c r="A68" s="23"/>
      <c r="B68" s="15"/>
      <c r="C68" s="11"/>
      <c r="D68" s="6" t="s">
        <v>22</v>
      </c>
      <c r="E68" s="42" t="s">
        <v>42</v>
      </c>
      <c r="F68" s="43">
        <v>150</v>
      </c>
      <c r="G68" s="43"/>
      <c r="H68" s="43"/>
      <c r="I68" s="43"/>
      <c r="J68" s="43"/>
      <c r="K68" s="44"/>
      <c r="L68" s="43">
        <v>74.62</v>
      </c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31</v>
      </c>
      <c r="E70" s="9"/>
      <c r="F70" s="19">
        <f>SUM(F63:F69)</f>
        <v>351</v>
      </c>
      <c r="G70" s="19">
        <f t="shared" ref="G70" si="29">SUM(G63:G69)</f>
        <v>19</v>
      </c>
      <c r="H70" s="19">
        <f t="shared" ref="H70" si="30">SUM(H63:H69)</f>
        <v>16</v>
      </c>
      <c r="I70" s="19">
        <f t="shared" ref="I70" si="31">SUM(I63:I69)</f>
        <v>110</v>
      </c>
      <c r="J70" s="19">
        <f t="shared" ref="J70:L70" si="32">SUM(J63:J69)</f>
        <v>913</v>
      </c>
      <c r="K70" s="25"/>
      <c r="L70" s="19">
        <f t="shared" si="32"/>
        <v>74.62</v>
      </c>
    </row>
    <row r="71" spans="1:12" ht="15" x14ac:dyDescent="0.25">
      <c r="A71" s="26">
        <f>A63</f>
        <v>1</v>
      </c>
      <c r="B71" s="13">
        <f>B63</f>
        <v>4</v>
      </c>
      <c r="C71" s="10" t="s">
        <v>23</v>
      </c>
      <c r="D71" s="7" t="s">
        <v>24</v>
      </c>
      <c r="E71" s="42">
        <v>0</v>
      </c>
      <c r="F71" s="43">
        <v>0</v>
      </c>
      <c r="G71" s="51">
        <v>0</v>
      </c>
      <c r="H71" s="51">
        <v>0</v>
      </c>
      <c r="I71" s="51">
        <v>0</v>
      </c>
      <c r="J71" s="51">
        <v>0</v>
      </c>
      <c r="K71" s="44">
        <v>0</v>
      </c>
      <c r="L71" s="43"/>
    </row>
    <row r="72" spans="1:12" ht="15" x14ac:dyDescent="0.25">
      <c r="A72" s="23"/>
      <c r="B72" s="15"/>
      <c r="C72" s="11"/>
      <c r="D72" s="7" t="s">
        <v>25</v>
      </c>
      <c r="E72" s="42">
        <v>0</v>
      </c>
      <c r="F72" s="43">
        <v>0</v>
      </c>
      <c r="G72" s="51">
        <v>0</v>
      </c>
      <c r="H72" s="51">
        <v>0</v>
      </c>
      <c r="I72" s="51">
        <v>0</v>
      </c>
      <c r="J72" s="51">
        <v>0</v>
      </c>
      <c r="K72" s="44">
        <v>0</v>
      </c>
      <c r="L72" s="43"/>
    </row>
    <row r="73" spans="1:12" ht="15" x14ac:dyDescent="0.25">
      <c r="A73" s="23"/>
      <c r="B73" s="15"/>
      <c r="C73" s="11"/>
      <c r="D73" s="7" t="s">
        <v>26</v>
      </c>
      <c r="E73" s="42">
        <v>0</v>
      </c>
      <c r="F73" s="43">
        <v>0</v>
      </c>
      <c r="G73" s="51">
        <v>0</v>
      </c>
      <c r="H73" s="51">
        <v>0</v>
      </c>
      <c r="I73" s="51">
        <v>0</v>
      </c>
      <c r="J73" s="51">
        <v>0</v>
      </c>
      <c r="K73" s="44">
        <v>0</v>
      </c>
      <c r="L73" s="43"/>
    </row>
    <row r="74" spans="1:12" ht="15" x14ac:dyDescent="0.25">
      <c r="A74" s="23"/>
      <c r="B74" s="15"/>
      <c r="C74" s="11"/>
      <c r="D74" s="7" t="s">
        <v>27</v>
      </c>
      <c r="E74" s="42">
        <v>0</v>
      </c>
      <c r="F74" s="43">
        <v>0</v>
      </c>
      <c r="G74" s="51">
        <v>0</v>
      </c>
      <c r="H74" s="51">
        <v>0</v>
      </c>
      <c r="I74" s="51">
        <v>0</v>
      </c>
      <c r="J74" s="51">
        <v>0</v>
      </c>
      <c r="K74" s="44">
        <v>0</v>
      </c>
      <c r="L74" s="43"/>
    </row>
    <row r="75" spans="1:12" ht="15" x14ac:dyDescent="0.25">
      <c r="A75" s="23"/>
      <c r="B75" s="15"/>
      <c r="C75" s="11"/>
      <c r="D75" s="7" t="s">
        <v>28</v>
      </c>
      <c r="E75" s="42">
        <v>0</v>
      </c>
      <c r="F75" s="43">
        <v>0</v>
      </c>
      <c r="G75" s="51">
        <v>0</v>
      </c>
      <c r="H75" s="51">
        <v>0</v>
      </c>
      <c r="I75" s="51">
        <v>0</v>
      </c>
      <c r="J75" s="51">
        <v>0</v>
      </c>
      <c r="K75" s="44">
        <v>0</v>
      </c>
      <c r="L75" s="43"/>
    </row>
    <row r="76" spans="1:12" ht="15" x14ac:dyDescent="0.25">
      <c r="A76" s="23"/>
      <c r="B76" s="15"/>
      <c r="C76" s="11"/>
      <c r="D76" s="7" t="s">
        <v>29</v>
      </c>
      <c r="E76" s="42">
        <v>0</v>
      </c>
      <c r="F76" s="43">
        <v>0</v>
      </c>
      <c r="G76" s="51">
        <v>0</v>
      </c>
      <c r="H76" s="51">
        <v>0</v>
      </c>
      <c r="I76" s="51">
        <v>0</v>
      </c>
      <c r="J76" s="51">
        <v>0</v>
      </c>
      <c r="K76" s="44">
        <v>0</v>
      </c>
      <c r="L76" s="43"/>
    </row>
    <row r="77" spans="1:12" ht="15" x14ac:dyDescent="0.25">
      <c r="A77" s="23"/>
      <c r="B77" s="15"/>
      <c r="C77" s="11"/>
      <c r="D77" s="7" t="s">
        <v>30</v>
      </c>
      <c r="E77" s="42">
        <v>0</v>
      </c>
      <c r="F77" s="43">
        <v>0</v>
      </c>
      <c r="G77" s="43">
        <v>0</v>
      </c>
      <c r="H77" s="43">
        <v>0</v>
      </c>
      <c r="I77" s="43">
        <v>0</v>
      </c>
      <c r="J77" s="43">
        <v>0</v>
      </c>
      <c r="K77" s="44">
        <v>0</v>
      </c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31</v>
      </c>
      <c r="E80" s="9"/>
      <c r="F80" s="19">
        <f>SUM(F71:F79)</f>
        <v>0</v>
      </c>
      <c r="G80" s="19">
        <f t="shared" ref="G80" si="33">SUM(G71:G79)</f>
        <v>0</v>
      </c>
      <c r="H80" s="19">
        <f t="shared" ref="H80" si="34">SUM(H71:H79)</f>
        <v>0</v>
      </c>
      <c r="I80" s="19">
        <f t="shared" ref="I80" si="35">SUM(I71:I79)</f>
        <v>0</v>
      </c>
      <c r="J80" s="19">
        <f t="shared" ref="J80:L80" si="36">SUM(J71:J79)</f>
        <v>0</v>
      </c>
      <c r="K80" s="25"/>
      <c r="L80" s="19">
        <f t="shared" si="36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3" t="s">
        <v>4</v>
      </c>
      <c r="D81" s="54"/>
      <c r="E81" s="31"/>
      <c r="F81" s="32">
        <f>F70+F80</f>
        <v>351</v>
      </c>
      <c r="G81" s="32">
        <f t="shared" ref="G81" si="37">G70+G80</f>
        <v>19</v>
      </c>
      <c r="H81" s="32">
        <f t="shared" ref="H81" si="38">H70+H80</f>
        <v>16</v>
      </c>
      <c r="I81" s="32">
        <f t="shared" ref="I81" si="39">I70+I80</f>
        <v>110</v>
      </c>
      <c r="J81" s="32">
        <f t="shared" ref="J81:L81" si="40">J70+J80</f>
        <v>913</v>
      </c>
      <c r="K81" s="32"/>
      <c r="L81" s="32">
        <f t="shared" si="40"/>
        <v>74.62</v>
      </c>
    </row>
    <row r="82" spans="1:12" ht="15" x14ac:dyDescent="0.25">
      <c r="A82" s="20">
        <v>1</v>
      </c>
      <c r="B82" s="21">
        <v>5</v>
      </c>
      <c r="C82" s="22" t="s">
        <v>18</v>
      </c>
      <c r="D82" s="5" t="s">
        <v>19</v>
      </c>
      <c r="E82" s="39" t="str">
        <f>'[4]1'!D4</f>
        <v>каша молочная рисовая с маслом и сахаром</v>
      </c>
      <c r="F82" s="40" t="str">
        <f>'[4]1'!E4</f>
        <v>200/5/5</v>
      </c>
      <c r="G82" s="40">
        <v>3</v>
      </c>
      <c r="H82" s="40">
        <v>4</v>
      </c>
      <c r="I82" s="40">
        <v>37</v>
      </c>
      <c r="J82" s="52">
        <f>'[4]1'!G4</f>
        <v>197</v>
      </c>
      <c r="K82" s="41">
        <v>168</v>
      </c>
      <c r="L82" s="40"/>
    </row>
    <row r="83" spans="1:12" ht="15" x14ac:dyDescent="0.25">
      <c r="A83" s="23"/>
      <c r="B83" s="15"/>
      <c r="C83" s="11"/>
      <c r="D83" s="6"/>
      <c r="E83" s="42"/>
      <c r="F83" s="43" t="s">
        <v>40</v>
      </c>
      <c r="G83" s="43"/>
      <c r="H83" s="43"/>
      <c r="I83" s="43"/>
      <c r="J83" s="51" t="s">
        <v>40</v>
      </c>
      <c r="K83" s="44"/>
      <c r="L83" s="43"/>
    </row>
    <row r="84" spans="1:12" ht="15" x14ac:dyDescent="0.25">
      <c r="A84" s="23"/>
      <c r="B84" s="15"/>
      <c r="C84" s="11"/>
      <c r="D84" s="7" t="s">
        <v>20</v>
      </c>
      <c r="E84" s="42" t="s">
        <v>55</v>
      </c>
      <c r="F84" s="43" t="s">
        <v>56</v>
      </c>
      <c r="G84" s="43">
        <v>4</v>
      </c>
      <c r="H84" s="43">
        <v>4</v>
      </c>
      <c r="I84" s="43">
        <v>25</v>
      </c>
      <c r="J84" s="51">
        <v>155</v>
      </c>
      <c r="K84" s="44">
        <v>382</v>
      </c>
      <c r="L84" s="43"/>
    </row>
    <row r="85" spans="1:12" ht="15" x14ac:dyDescent="0.25">
      <c r="A85" s="23"/>
      <c r="B85" s="15"/>
      <c r="C85" s="11"/>
      <c r="D85" s="7" t="s">
        <v>21</v>
      </c>
      <c r="E85" s="42" t="s">
        <v>54</v>
      </c>
      <c r="F85" s="43" t="s">
        <v>44</v>
      </c>
      <c r="G85" s="43">
        <v>5</v>
      </c>
      <c r="H85" s="43">
        <v>0</v>
      </c>
      <c r="I85" s="43">
        <v>30</v>
      </c>
      <c r="J85" s="43">
        <v>144</v>
      </c>
      <c r="K85" s="44">
        <v>1</v>
      </c>
      <c r="L85" s="43"/>
    </row>
    <row r="86" spans="1:12" ht="15" x14ac:dyDescent="0.25">
      <c r="A86" s="23"/>
      <c r="B86" s="15"/>
      <c r="C86" s="11"/>
      <c r="D86" s="7" t="s">
        <v>39</v>
      </c>
      <c r="E86" s="42"/>
      <c r="F86" s="43">
        <v>30</v>
      </c>
      <c r="G86" s="43"/>
      <c r="H86" s="43"/>
      <c r="I86" s="43"/>
      <c r="J86" s="43"/>
      <c r="K86" s="44">
        <v>103</v>
      </c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>
        <v>74.62</v>
      </c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31</v>
      </c>
      <c r="E89" s="9"/>
      <c r="F89" s="19">
        <f>SUM(F82:F88)</f>
        <v>30</v>
      </c>
      <c r="G89" s="19">
        <f t="shared" ref="G89" si="41">SUM(G82:G88)</f>
        <v>12</v>
      </c>
      <c r="H89" s="19">
        <f t="shared" ref="H89" si="42">SUM(H82:H88)</f>
        <v>8</v>
      </c>
      <c r="I89" s="19">
        <f t="shared" ref="I89" si="43">SUM(I82:I88)</f>
        <v>92</v>
      </c>
      <c r="J89" s="19">
        <f t="shared" ref="J89:L89" si="44">SUM(J82:J88)</f>
        <v>496</v>
      </c>
      <c r="K89" s="25"/>
      <c r="L89" s="19">
        <f t="shared" si="44"/>
        <v>74.62</v>
      </c>
    </row>
    <row r="90" spans="1:12" ht="15" x14ac:dyDescent="0.25">
      <c r="A90" s="26">
        <f>A82</f>
        <v>1</v>
      </c>
      <c r="B90" s="13">
        <f>B82</f>
        <v>5</v>
      </c>
      <c r="C90" s="10" t="s">
        <v>23</v>
      </c>
      <c r="D90" s="7" t="s">
        <v>24</v>
      </c>
      <c r="E90" s="42">
        <v>0</v>
      </c>
      <c r="F90" s="43">
        <v>0</v>
      </c>
      <c r="G90" s="51">
        <v>0</v>
      </c>
      <c r="H90" s="51">
        <v>0</v>
      </c>
      <c r="I90" s="51">
        <v>0</v>
      </c>
      <c r="J90" s="51">
        <v>0</v>
      </c>
      <c r="K90" s="44">
        <v>0</v>
      </c>
      <c r="L90" s="43"/>
    </row>
    <row r="91" spans="1:12" ht="15" x14ac:dyDescent="0.25">
      <c r="A91" s="23"/>
      <c r="B91" s="15"/>
      <c r="C91" s="11"/>
      <c r="D91" s="7" t="s">
        <v>25</v>
      </c>
      <c r="E91" s="42">
        <v>0</v>
      </c>
      <c r="F91" s="43">
        <v>0</v>
      </c>
      <c r="G91" s="51">
        <v>0</v>
      </c>
      <c r="H91" s="51">
        <v>0</v>
      </c>
      <c r="I91" s="51">
        <v>0</v>
      </c>
      <c r="J91" s="51">
        <v>0</v>
      </c>
      <c r="K91" s="44">
        <v>0</v>
      </c>
      <c r="L91" s="43"/>
    </row>
    <row r="92" spans="1:12" ht="15" x14ac:dyDescent="0.25">
      <c r="A92" s="23"/>
      <c r="B92" s="15"/>
      <c r="C92" s="11"/>
      <c r="D92" s="7" t="s">
        <v>26</v>
      </c>
      <c r="E92" s="42">
        <v>0</v>
      </c>
      <c r="F92" s="43">
        <v>0</v>
      </c>
      <c r="G92" s="51">
        <v>0</v>
      </c>
      <c r="H92" s="51">
        <v>0</v>
      </c>
      <c r="I92" s="51">
        <v>0</v>
      </c>
      <c r="J92" s="51">
        <v>0</v>
      </c>
      <c r="K92" s="44">
        <v>0</v>
      </c>
      <c r="L92" s="43"/>
    </row>
    <row r="93" spans="1:12" ht="15" x14ac:dyDescent="0.25">
      <c r="A93" s="23"/>
      <c r="B93" s="15"/>
      <c r="C93" s="11"/>
      <c r="D93" s="7" t="s">
        <v>27</v>
      </c>
      <c r="E93" s="42">
        <v>0</v>
      </c>
      <c r="F93" s="43">
        <v>0</v>
      </c>
      <c r="G93" s="51">
        <v>0</v>
      </c>
      <c r="H93" s="51">
        <v>0</v>
      </c>
      <c r="I93" s="51">
        <v>0</v>
      </c>
      <c r="J93" s="51">
        <v>0</v>
      </c>
      <c r="K93" s="44">
        <v>0</v>
      </c>
      <c r="L93" s="43"/>
    </row>
    <row r="94" spans="1:12" ht="15" x14ac:dyDescent="0.25">
      <c r="A94" s="23"/>
      <c r="B94" s="15"/>
      <c r="C94" s="11"/>
      <c r="D94" s="7" t="s">
        <v>28</v>
      </c>
      <c r="E94" s="42">
        <v>0</v>
      </c>
      <c r="F94" s="43">
        <v>0</v>
      </c>
      <c r="G94" s="51">
        <v>0</v>
      </c>
      <c r="H94" s="51">
        <v>0</v>
      </c>
      <c r="I94" s="51">
        <v>0</v>
      </c>
      <c r="J94" s="51">
        <v>0</v>
      </c>
      <c r="K94" s="44">
        <v>0</v>
      </c>
      <c r="L94" s="43"/>
    </row>
    <row r="95" spans="1:12" ht="15" x14ac:dyDescent="0.25">
      <c r="A95" s="23"/>
      <c r="B95" s="15"/>
      <c r="C95" s="11"/>
      <c r="D95" s="7" t="s">
        <v>29</v>
      </c>
      <c r="E95" s="42">
        <v>0</v>
      </c>
      <c r="F95" s="43">
        <v>0</v>
      </c>
      <c r="G95" s="51">
        <v>0</v>
      </c>
      <c r="H95" s="51">
        <v>0</v>
      </c>
      <c r="I95" s="51">
        <v>0</v>
      </c>
      <c r="J95" s="51">
        <v>0</v>
      </c>
      <c r="K95" s="44">
        <v>0</v>
      </c>
      <c r="L95" s="43"/>
    </row>
    <row r="96" spans="1:12" ht="15" x14ac:dyDescent="0.25">
      <c r="A96" s="23"/>
      <c r="B96" s="15"/>
      <c r="C96" s="11"/>
      <c r="D96" s="7" t="s">
        <v>30</v>
      </c>
      <c r="E96" s="42">
        <v>0</v>
      </c>
      <c r="F96" s="43">
        <v>0</v>
      </c>
      <c r="G96" s="43">
        <v>0</v>
      </c>
      <c r="H96" s="43">
        <v>0</v>
      </c>
      <c r="I96" s="43">
        <v>0</v>
      </c>
      <c r="J96" s="43">
        <v>0</v>
      </c>
      <c r="K96" s="44">
        <v>0</v>
      </c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31</v>
      </c>
      <c r="E99" s="9"/>
      <c r="F99" s="19">
        <f>SUM(F90:F98)</f>
        <v>0</v>
      </c>
      <c r="G99" s="19">
        <f t="shared" ref="G99" si="45">SUM(G90:G98)</f>
        <v>0</v>
      </c>
      <c r="H99" s="19">
        <f t="shared" ref="H99" si="46">SUM(H90:H98)</f>
        <v>0</v>
      </c>
      <c r="I99" s="19">
        <f t="shared" ref="I99" si="47">SUM(I90:I98)</f>
        <v>0</v>
      </c>
      <c r="J99" s="19">
        <f t="shared" ref="J99:L99" si="48">SUM(J90:J98)</f>
        <v>0</v>
      </c>
      <c r="K99" s="25"/>
      <c r="L99" s="19">
        <f t="shared" si="48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3" t="s">
        <v>4</v>
      </c>
      <c r="D100" s="54"/>
      <c r="E100" s="31"/>
      <c r="F100" s="32">
        <f>F89+F99</f>
        <v>30</v>
      </c>
      <c r="G100" s="32">
        <f t="shared" ref="G100" si="49">G89+G99</f>
        <v>12</v>
      </c>
      <c r="H100" s="32">
        <f t="shared" ref="H100" si="50">H89+H99</f>
        <v>8</v>
      </c>
      <c r="I100" s="32">
        <f t="shared" ref="I100" si="51">I89+I99</f>
        <v>92</v>
      </c>
      <c r="J100" s="32">
        <f t="shared" ref="J100:L100" si="52">J89+J99</f>
        <v>496</v>
      </c>
      <c r="K100" s="32"/>
      <c r="L100" s="32">
        <f t="shared" si="52"/>
        <v>74.62</v>
      </c>
    </row>
    <row r="101" spans="1:12" ht="15" x14ac:dyDescent="0.25">
      <c r="A101" s="20">
        <v>2</v>
      </c>
      <c r="B101" s="21">
        <v>1</v>
      </c>
      <c r="C101" s="22" t="s">
        <v>18</v>
      </c>
      <c r="D101" s="5" t="s">
        <v>19</v>
      </c>
      <c r="E101" s="39" t="str">
        <f t="shared" ref="E101:L106" si="53">E6</f>
        <v>Каша рисовая молочная с маслом и сахаром</v>
      </c>
      <c r="F101" s="40" t="s">
        <v>41</v>
      </c>
      <c r="G101" s="40">
        <f t="shared" si="53"/>
        <v>9</v>
      </c>
      <c r="H101" s="40">
        <f t="shared" si="53"/>
        <v>12</v>
      </c>
      <c r="I101" s="40">
        <f t="shared" si="53"/>
        <v>39</v>
      </c>
      <c r="J101" s="40">
        <f t="shared" si="53"/>
        <v>204</v>
      </c>
      <c r="K101" s="41">
        <f t="shared" si="53"/>
        <v>302</v>
      </c>
      <c r="L101" s="40">
        <f t="shared" si="53"/>
        <v>0</v>
      </c>
    </row>
    <row r="102" spans="1:12" ht="15" x14ac:dyDescent="0.25">
      <c r="A102" s="23"/>
      <c r="B102" s="15"/>
      <c r="C102" s="11"/>
      <c r="D102" s="6"/>
      <c r="E102" s="42">
        <f t="shared" si="53"/>
        <v>0</v>
      </c>
      <c r="F102" s="43"/>
      <c r="G102" s="43">
        <f t="shared" si="53"/>
        <v>0</v>
      </c>
      <c r="H102" s="43">
        <f t="shared" si="53"/>
        <v>0</v>
      </c>
      <c r="I102" s="43">
        <f t="shared" si="53"/>
        <v>0</v>
      </c>
      <c r="J102" s="43">
        <f t="shared" si="53"/>
        <v>0</v>
      </c>
      <c r="K102" s="44">
        <f t="shared" si="53"/>
        <v>0</v>
      </c>
      <c r="L102" s="43">
        <f t="shared" si="53"/>
        <v>0</v>
      </c>
    </row>
    <row r="103" spans="1:12" ht="15" x14ac:dyDescent="0.25">
      <c r="A103" s="23"/>
      <c r="B103" s="15"/>
      <c r="C103" s="11"/>
      <c r="D103" s="7" t="s">
        <v>20</v>
      </c>
      <c r="E103" s="42" t="str">
        <f t="shared" si="53"/>
        <v>кофе с молоком и печеньем</v>
      </c>
      <c r="F103" s="43" t="str">
        <f t="shared" si="53"/>
        <v>200/20</v>
      </c>
      <c r="G103" s="43">
        <f t="shared" si="53"/>
        <v>4</v>
      </c>
      <c r="H103" s="43">
        <f t="shared" si="53"/>
        <v>4</v>
      </c>
      <c r="I103" s="43">
        <f t="shared" si="53"/>
        <v>25</v>
      </c>
      <c r="J103" s="43">
        <f t="shared" si="53"/>
        <v>70</v>
      </c>
      <c r="K103" s="44">
        <f t="shared" si="53"/>
        <v>376</v>
      </c>
      <c r="L103" s="43">
        <f t="shared" si="53"/>
        <v>0</v>
      </c>
    </row>
    <row r="104" spans="1:12" ht="15" x14ac:dyDescent="0.25">
      <c r="A104" s="23"/>
      <c r="B104" s="15"/>
      <c r="C104" s="11"/>
      <c r="D104" s="7" t="s">
        <v>21</v>
      </c>
      <c r="E104" s="42" t="str">
        <f t="shared" si="53"/>
        <v>бутерброд с маслом и сыром</v>
      </c>
      <c r="F104" s="43" t="str">
        <f t="shared" si="53"/>
        <v>100/10/13</v>
      </c>
      <c r="G104" s="43">
        <f t="shared" si="53"/>
        <v>5</v>
      </c>
      <c r="H104" s="43">
        <f t="shared" si="53"/>
        <v>0</v>
      </c>
      <c r="I104" s="43">
        <f t="shared" si="53"/>
        <v>30</v>
      </c>
      <c r="J104" s="43">
        <f t="shared" si="53"/>
        <v>210</v>
      </c>
      <c r="K104" s="44">
        <f t="shared" si="53"/>
        <v>1</v>
      </c>
      <c r="L104" s="43">
        <f t="shared" si="53"/>
        <v>0</v>
      </c>
    </row>
    <row r="105" spans="1:12" ht="15" x14ac:dyDescent="0.25">
      <c r="A105" s="23"/>
      <c r="B105" s="15"/>
      <c r="C105" s="11"/>
      <c r="D105" s="7" t="s">
        <v>22</v>
      </c>
      <c r="E105" s="42" t="s">
        <v>40</v>
      </c>
      <c r="F105" s="43">
        <v>150</v>
      </c>
      <c r="G105" s="43" t="s">
        <v>40</v>
      </c>
      <c r="H105" s="43" t="s">
        <v>40</v>
      </c>
      <c r="I105" s="43" t="s">
        <v>40</v>
      </c>
      <c r="J105" s="43" t="s">
        <v>40</v>
      </c>
      <c r="K105" s="44" t="s">
        <v>40</v>
      </c>
      <c r="L105" s="43" t="s">
        <v>40</v>
      </c>
    </row>
    <row r="106" spans="1:12" ht="15" x14ac:dyDescent="0.25">
      <c r="A106" s="23"/>
      <c r="B106" s="15"/>
      <c r="C106" s="11"/>
      <c r="D106" s="6"/>
      <c r="E106" s="42" t="s">
        <v>40</v>
      </c>
      <c r="F106" s="43" t="s">
        <v>40</v>
      </c>
      <c r="G106" s="43" t="s">
        <v>40</v>
      </c>
      <c r="H106" s="43" t="s">
        <v>40</v>
      </c>
      <c r="I106" s="43" t="s">
        <v>40</v>
      </c>
      <c r="J106" s="43" t="s">
        <v>40</v>
      </c>
      <c r="K106" s="44" t="s">
        <v>40</v>
      </c>
      <c r="L106" s="43">
        <f t="shared" si="53"/>
        <v>74.62</v>
      </c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31</v>
      </c>
      <c r="E108" s="9"/>
      <c r="F108" s="19">
        <f>SUM(F101:F107)</f>
        <v>150</v>
      </c>
      <c r="G108" s="19">
        <f t="shared" ref="G108:J108" si="54">SUM(G101:G107)</f>
        <v>18</v>
      </c>
      <c r="H108" s="19">
        <f t="shared" si="54"/>
        <v>16</v>
      </c>
      <c r="I108" s="19">
        <f t="shared" si="54"/>
        <v>94</v>
      </c>
      <c r="J108" s="19">
        <f t="shared" si="54"/>
        <v>484</v>
      </c>
      <c r="K108" s="25"/>
      <c r="L108" s="19">
        <f t="shared" ref="L108" si="55">SUM(L101:L107)</f>
        <v>74.62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23</v>
      </c>
      <c r="D109" s="7" t="s">
        <v>24</v>
      </c>
      <c r="E109" s="42">
        <f t="shared" ref="E109:K114" si="56">E14</f>
        <v>0</v>
      </c>
      <c r="F109" s="43">
        <v>0</v>
      </c>
      <c r="G109" s="43">
        <f t="shared" si="56"/>
        <v>0</v>
      </c>
      <c r="H109" s="43">
        <f t="shared" si="56"/>
        <v>0</v>
      </c>
      <c r="I109" s="43">
        <f t="shared" si="56"/>
        <v>0</v>
      </c>
      <c r="J109" s="43">
        <f t="shared" si="56"/>
        <v>0</v>
      </c>
      <c r="K109" s="44">
        <f t="shared" si="56"/>
        <v>0</v>
      </c>
      <c r="L109" s="43"/>
    </row>
    <row r="110" spans="1:12" ht="15" x14ac:dyDescent="0.25">
      <c r="A110" s="23"/>
      <c r="B110" s="15"/>
      <c r="C110" s="11"/>
      <c r="D110" s="7" t="s">
        <v>25</v>
      </c>
      <c r="E110" s="42">
        <f t="shared" si="56"/>
        <v>0</v>
      </c>
      <c r="F110" s="43">
        <f t="shared" si="56"/>
        <v>0</v>
      </c>
      <c r="G110" s="43">
        <f t="shared" si="56"/>
        <v>0</v>
      </c>
      <c r="H110" s="43">
        <f t="shared" si="56"/>
        <v>0</v>
      </c>
      <c r="I110" s="43">
        <f t="shared" si="56"/>
        <v>0</v>
      </c>
      <c r="J110" s="43">
        <f t="shared" si="56"/>
        <v>0</v>
      </c>
      <c r="K110" s="44">
        <f t="shared" si="56"/>
        <v>0</v>
      </c>
      <c r="L110" s="43"/>
    </row>
    <row r="111" spans="1:12" ht="15" x14ac:dyDescent="0.25">
      <c r="A111" s="23"/>
      <c r="B111" s="15"/>
      <c r="C111" s="11"/>
      <c r="D111" s="7" t="s">
        <v>26</v>
      </c>
      <c r="E111" s="42">
        <f t="shared" si="56"/>
        <v>0</v>
      </c>
      <c r="F111" s="43">
        <f t="shared" si="56"/>
        <v>0</v>
      </c>
      <c r="G111" s="43">
        <f t="shared" si="56"/>
        <v>0</v>
      </c>
      <c r="H111" s="43">
        <f t="shared" si="56"/>
        <v>0</v>
      </c>
      <c r="I111" s="43">
        <f t="shared" si="56"/>
        <v>0</v>
      </c>
      <c r="J111" s="43">
        <f t="shared" si="56"/>
        <v>0</v>
      </c>
      <c r="K111" s="44">
        <f t="shared" si="56"/>
        <v>0</v>
      </c>
      <c r="L111" s="43"/>
    </row>
    <row r="112" spans="1:12" ht="15" x14ac:dyDescent="0.25">
      <c r="A112" s="23"/>
      <c r="B112" s="15"/>
      <c r="C112" s="11"/>
      <c r="D112" s="7" t="s">
        <v>27</v>
      </c>
      <c r="E112" s="42">
        <f t="shared" si="56"/>
        <v>0</v>
      </c>
      <c r="F112" s="43">
        <f t="shared" si="56"/>
        <v>0</v>
      </c>
      <c r="G112" s="43">
        <f t="shared" si="56"/>
        <v>0</v>
      </c>
      <c r="H112" s="43">
        <f t="shared" si="56"/>
        <v>0</v>
      </c>
      <c r="I112" s="43">
        <f t="shared" si="56"/>
        <v>0</v>
      </c>
      <c r="J112" s="43">
        <f t="shared" si="56"/>
        <v>0</v>
      </c>
      <c r="K112" s="44">
        <f t="shared" si="56"/>
        <v>0</v>
      </c>
      <c r="L112" s="43"/>
    </row>
    <row r="113" spans="1:12" ht="15" x14ac:dyDescent="0.25">
      <c r="A113" s="23"/>
      <c r="B113" s="15"/>
      <c r="C113" s="11"/>
      <c r="D113" s="7" t="s">
        <v>28</v>
      </c>
      <c r="E113" s="42">
        <f t="shared" si="56"/>
        <v>0</v>
      </c>
      <c r="F113" s="43">
        <f t="shared" si="56"/>
        <v>0</v>
      </c>
      <c r="G113" s="43">
        <f t="shared" si="56"/>
        <v>0</v>
      </c>
      <c r="H113" s="43">
        <f t="shared" si="56"/>
        <v>0</v>
      </c>
      <c r="I113" s="43">
        <f t="shared" si="56"/>
        <v>0</v>
      </c>
      <c r="J113" s="43">
        <f t="shared" si="56"/>
        <v>0</v>
      </c>
      <c r="K113" s="44">
        <f t="shared" si="56"/>
        <v>0</v>
      </c>
      <c r="L113" s="43"/>
    </row>
    <row r="114" spans="1:12" ht="15" x14ac:dyDescent="0.25">
      <c r="A114" s="23"/>
      <c r="B114" s="15"/>
      <c r="C114" s="11"/>
      <c r="D114" s="7" t="s">
        <v>29</v>
      </c>
      <c r="E114" s="42">
        <f t="shared" si="56"/>
        <v>0</v>
      </c>
      <c r="F114" s="43">
        <f t="shared" si="56"/>
        <v>0</v>
      </c>
      <c r="G114" s="43">
        <f t="shared" si="56"/>
        <v>0</v>
      </c>
      <c r="H114" s="43">
        <f t="shared" si="56"/>
        <v>0</v>
      </c>
      <c r="I114" s="43">
        <f t="shared" si="56"/>
        <v>0</v>
      </c>
      <c r="J114" s="43">
        <f t="shared" si="56"/>
        <v>0</v>
      </c>
      <c r="K114" s="44">
        <f t="shared" si="56"/>
        <v>0</v>
      </c>
      <c r="L114" s="43"/>
    </row>
    <row r="115" spans="1:12" ht="15" x14ac:dyDescent="0.25">
      <c r="A115" s="23"/>
      <c r="B115" s="15"/>
      <c r="C115" s="11"/>
      <c r="D115" s="7" t="s">
        <v>30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 t="s">
        <v>40</v>
      </c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31</v>
      </c>
      <c r="E118" s="9"/>
      <c r="F118" s="19">
        <f>SUM(F109:F117)</f>
        <v>0</v>
      </c>
      <c r="G118" s="19">
        <f t="shared" ref="G118:J118" si="57">SUM(G109:G117)</f>
        <v>0</v>
      </c>
      <c r="H118" s="19">
        <f t="shared" si="57"/>
        <v>0</v>
      </c>
      <c r="I118" s="19">
        <f t="shared" si="57"/>
        <v>0</v>
      </c>
      <c r="J118" s="19">
        <f t="shared" si="57"/>
        <v>0</v>
      </c>
      <c r="K118" s="25"/>
      <c r="L118" s="19">
        <v>74.62</v>
      </c>
    </row>
    <row r="119" spans="1:12" ht="15" x14ac:dyDescent="0.2">
      <c r="A119" s="29">
        <f>A101</f>
        <v>2</v>
      </c>
      <c r="B119" s="30">
        <f>B101</f>
        <v>1</v>
      </c>
      <c r="C119" s="53" t="s">
        <v>4</v>
      </c>
      <c r="D119" s="54"/>
      <c r="E119" s="31"/>
      <c r="F119" s="32">
        <f>F108+F118</f>
        <v>150</v>
      </c>
      <c r="G119" s="32">
        <f t="shared" ref="G119" si="58">G108+G118</f>
        <v>18</v>
      </c>
      <c r="H119" s="32">
        <f t="shared" ref="H119" si="59">H108+H118</f>
        <v>16</v>
      </c>
      <c r="I119" s="32">
        <f t="shared" ref="I119" si="60">I108+I118</f>
        <v>94</v>
      </c>
      <c r="J119" s="32">
        <f t="shared" ref="J119" si="61">J108+J118</f>
        <v>484</v>
      </c>
      <c r="K119" s="32"/>
      <c r="L119" s="32"/>
    </row>
    <row r="120" spans="1:12" ht="15" x14ac:dyDescent="0.25">
      <c r="A120" s="14">
        <v>2</v>
      </c>
      <c r="B120" s="15">
        <v>2</v>
      </c>
      <c r="C120" s="22" t="s">
        <v>18</v>
      </c>
      <c r="D120" s="5" t="s">
        <v>19</v>
      </c>
      <c r="E120" s="39" t="str">
        <f t="shared" ref="E120:K124" si="62">E25</f>
        <v>каша молочная геркулес с маслом и сахаром</v>
      </c>
      <c r="F120" s="40" t="str">
        <f t="shared" si="62"/>
        <v>235/5/5</v>
      </c>
      <c r="G120" s="40">
        <f t="shared" si="62"/>
        <v>3</v>
      </c>
      <c r="H120" s="40">
        <f t="shared" si="62"/>
        <v>4</v>
      </c>
      <c r="I120" s="40">
        <f t="shared" si="62"/>
        <v>37</v>
      </c>
      <c r="J120" s="40">
        <f t="shared" si="62"/>
        <v>197</v>
      </c>
      <c r="K120" s="41">
        <f t="shared" si="62"/>
        <v>168</v>
      </c>
      <c r="L120" s="40" t="s">
        <v>40</v>
      </c>
    </row>
    <row r="121" spans="1:12" ht="15" x14ac:dyDescent="0.25">
      <c r="A121" s="14"/>
      <c r="B121" s="15"/>
      <c r="C121" s="11"/>
      <c r="D121" s="6"/>
      <c r="E121" s="42" t="s">
        <v>40</v>
      </c>
      <c r="F121" s="43" t="s">
        <v>40</v>
      </c>
      <c r="G121" s="43" t="s">
        <v>40</v>
      </c>
      <c r="H121" s="43" t="s">
        <v>40</v>
      </c>
      <c r="I121" s="43" t="s">
        <v>40</v>
      </c>
      <c r="J121" s="43" t="s">
        <v>40</v>
      </c>
      <c r="K121" s="44" t="s">
        <v>40</v>
      </c>
      <c r="L121" s="43" t="s">
        <v>40</v>
      </c>
    </row>
    <row r="122" spans="1:12" ht="15" x14ac:dyDescent="0.25">
      <c r="A122" s="14"/>
      <c r="B122" s="15"/>
      <c r="C122" s="11"/>
      <c r="D122" s="7" t="s">
        <v>20</v>
      </c>
      <c r="E122" s="42" t="str">
        <f t="shared" si="62"/>
        <v>чай с лимоном</v>
      </c>
      <c r="F122" s="43">
        <f t="shared" si="62"/>
        <v>200</v>
      </c>
      <c r="G122" s="43">
        <f t="shared" si="62"/>
        <v>4</v>
      </c>
      <c r="H122" s="43">
        <f t="shared" si="62"/>
        <v>4</v>
      </c>
      <c r="I122" s="43">
        <f t="shared" si="62"/>
        <v>25</v>
      </c>
      <c r="J122" s="43">
        <f t="shared" si="62"/>
        <v>145</v>
      </c>
      <c r="K122" s="44">
        <f t="shared" si="62"/>
        <v>382</v>
      </c>
      <c r="L122" s="43" t="s">
        <v>40</v>
      </c>
    </row>
    <row r="123" spans="1:12" ht="15" x14ac:dyDescent="0.25">
      <c r="A123" s="14"/>
      <c r="B123" s="15"/>
      <c r="C123" s="11"/>
      <c r="D123" s="7" t="s">
        <v>21</v>
      </c>
      <c r="E123" s="42" t="str">
        <f t="shared" si="62"/>
        <v>хлеб с маслом</v>
      </c>
      <c r="F123" s="43" t="str">
        <f t="shared" si="62"/>
        <v>100/10</v>
      </c>
      <c r="G123" s="43">
        <f t="shared" si="62"/>
        <v>5</v>
      </c>
      <c r="H123" s="43">
        <f t="shared" si="62"/>
        <v>0</v>
      </c>
      <c r="I123" s="43">
        <f t="shared" si="62"/>
        <v>30</v>
      </c>
      <c r="J123" s="43">
        <f t="shared" si="62"/>
        <v>141</v>
      </c>
      <c r="K123" s="44">
        <f t="shared" si="62"/>
        <v>1</v>
      </c>
      <c r="L123" s="43" t="s">
        <v>40</v>
      </c>
    </row>
    <row r="124" spans="1:12" ht="15" x14ac:dyDescent="0.25">
      <c r="A124" s="14"/>
      <c r="B124" s="15"/>
      <c r="C124" s="11"/>
      <c r="D124" s="7" t="s">
        <v>22</v>
      </c>
      <c r="E124" s="42" t="str">
        <f t="shared" si="62"/>
        <v>яблоки</v>
      </c>
      <c r="F124" s="43">
        <f t="shared" si="62"/>
        <v>150</v>
      </c>
      <c r="G124" s="43">
        <f t="shared" si="62"/>
        <v>1</v>
      </c>
      <c r="H124" s="43">
        <f t="shared" si="62"/>
        <v>0</v>
      </c>
      <c r="I124" s="43">
        <f t="shared" si="62"/>
        <v>20</v>
      </c>
      <c r="J124" s="43">
        <f t="shared" si="62"/>
        <v>100</v>
      </c>
      <c r="K124" s="44">
        <f t="shared" si="62"/>
        <v>0</v>
      </c>
      <c r="L124" s="43" t="s">
        <v>40</v>
      </c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>
        <v>74.62</v>
      </c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31</v>
      </c>
      <c r="E127" s="9"/>
      <c r="F127" s="19">
        <f>SUM(F120:F126)</f>
        <v>350</v>
      </c>
      <c r="G127" s="19">
        <f t="shared" ref="G127:J127" si="63">SUM(G120:G126)</f>
        <v>13</v>
      </c>
      <c r="H127" s="19">
        <f t="shared" si="63"/>
        <v>8</v>
      </c>
      <c r="I127" s="19">
        <f t="shared" si="63"/>
        <v>112</v>
      </c>
      <c r="J127" s="19">
        <f t="shared" si="63"/>
        <v>583</v>
      </c>
      <c r="K127" s="25"/>
      <c r="L127" s="19">
        <f t="shared" ref="L127" si="64">SUM(L120:L126)</f>
        <v>74.62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23</v>
      </c>
      <c r="D128" s="7" t="s">
        <v>24</v>
      </c>
      <c r="E128" s="42">
        <f t="shared" ref="E128:K133" si="65">E33</f>
        <v>0</v>
      </c>
      <c r="F128" s="43">
        <f t="shared" si="65"/>
        <v>0</v>
      </c>
      <c r="G128" s="43">
        <f t="shared" si="65"/>
        <v>0</v>
      </c>
      <c r="H128" s="43">
        <f t="shared" si="65"/>
        <v>0</v>
      </c>
      <c r="I128" s="43">
        <f t="shared" si="65"/>
        <v>0</v>
      </c>
      <c r="J128" s="43">
        <f t="shared" si="65"/>
        <v>0</v>
      </c>
      <c r="K128" s="44">
        <f t="shared" si="65"/>
        <v>0</v>
      </c>
      <c r="L128" s="43"/>
    </row>
    <row r="129" spans="1:12" ht="15" x14ac:dyDescent="0.25">
      <c r="A129" s="14"/>
      <c r="B129" s="15"/>
      <c r="C129" s="11"/>
      <c r="D129" s="7" t="s">
        <v>25</v>
      </c>
      <c r="E129" s="42">
        <f t="shared" si="65"/>
        <v>0</v>
      </c>
      <c r="F129" s="43">
        <f t="shared" si="65"/>
        <v>0</v>
      </c>
      <c r="G129" s="43">
        <f t="shared" si="65"/>
        <v>0</v>
      </c>
      <c r="H129" s="43">
        <f t="shared" si="65"/>
        <v>0</v>
      </c>
      <c r="I129" s="43">
        <f t="shared" si="65"/>
        <v>0</v>
      </c>
      <c r="J129" s="43">
        <f t="shared" si="65"/>
        <v>0</v>
      </c>
      <c r="K129" s="44">
        <f t="shared" si="65"/>
        <v>0</v>
      </c>
      <c r="L129" s="43"/>
    </row>
    <row r="130" spans="1:12" ht="15" x14ac:dyDescent="0.25">
      <c r="A130" s="14"/>
      <c r="B130" s="15"/>
      <c r="C130" s="11"/>
      <c r="D130" s="7" t="s">
        <v>26</v>
      </c>
      <c r="E130" s="42">
        <f t="shared" si="65"/>
        <v>0</v>
      </c>
      <c r="F130" s="43">
        <f t="shared" si="65"/>
        <v>0</v>
      </c>
      <c r="G130" s="43">
        <f t="shared" si="65"/>
        <v>0</v>
      </c>
      <c r="H130" s="43">
        <f t="shared" si="65"/>
        <v>0</v>
      </c>
      <c r="I130" s="43">
        <f t="shared" si="65"/>
        <v>0</v>
      </c>
      <c r="J130" s="43">
        <f t="shared" si="65"/>
        <v>0</v>
      </c>
      <c r="K130" s="44">
        <f t="shared" si="65"/>
        <v>0</v>
      </c>
      <c r="L130" s="43"/>
    </row>
    <row r="131" spans="1:12" ht="15" x14ac:dyDescent="0.25">
      <c r="A131" s="14"/>
      <c r="B131" s="15"/>
      <c r="C131" s="11"/>
      <c r="D131" s="7" t="s">
        <v>27</v>
      </c>
      <c r="E131" s="42">
        <f t="shared" si="65"/>
        <v>0</v>
      </c>
      <c r="F131" s="43">
        <f t="shared" si="65"/>
        <v>0</v>
      </c>
      <c r="G131" s="43">
        <f t="shared" si="65"/>
        <v>0</v>
      </c>
      <c r="H131" s="43">
        <f t="shared" si="65"/>
        <v>0</v>
      </c>
      <c r="I131" s="43">
        <f t="shared" si="65"/>
        <v>0</v>
      </c>
      <c r="J131" s="43">
        <f t="shared" si="65"/>
        <v>0</v>
      </c>
      <c r="K131" s="44">
        <f t="shared" si="65"/>
        <v>0</v>
      </c>
      <c r="L131" s="43"/>
    </row>
    <row r="132" spans="1:12" ht="15" x14ac:dyDescent="0.25">
      <c r="A132" s="14"/>
      <c r="B132" s="15"/>
      <c r="C132" s="11"/>
      <c r="D132" s="7" t="s">
        <v>28</v>
      </c>
      <c r="E132" s="42">
        <f t="shared" si="65"/>
        <v>0</v>
      </c>
      <c r="F132" s="43">
        <f t="shared" si="65"/>
        <v>0</v>
      </c>
      <c r="G132" s="43">
        <f t="shared" si="65"/>
        <v>0</v>
      </c>
      <c r="H132" s="43">
        <f t="shared" si="65"/>
        <v>0</v>
      </c>
      <c r="I132" s="43">
        <f t="shared" si="65"/>
        <v>0</v>
      </c>
      <c r="J132" s="43">
        <f t="shared" si="65"/>
        <v>0</v>
      </c>
      <c r="K132" s="44">
        <f t="shared" si="65"/>
        <v>0</v>
      </c>
      <c r="L132" s="43"/>
    </row>
    <row r="133" spans="1:12" ht="15" x14ac:dyDescent="0.25">
      <c r="A133" s="14"/>
      <c r="B133" s="15"/>
      <c r="C133" s="11"/>
      <c r="D133" s="7" t="s">
        <v>29</v>
      </c>
      <c r="E133" s="42">
        <f t="shared" si="65"/>
        <v>0</v>
      </c>
      <c r="F133" s="43">
        <f t="shared" si="65"/>
        <v>0</v>
      </c>
      <c r="G133" s="43">
        <f t="shared" si="65"/>
        <v>0</v>
      </c>
      <c r="H133" s="43">
        <f t="shared" si="65"/>
        <v>0</v>
      </c>
      <c r="I133" s="43">
        <f t="shared" si="65"/>
        <v>0</v>
      </c>
      <c r="J133" s="43">
        <f t="shared" si="65"/>
        <v>0</v>
      </c>
      <c r="K133" s="44">
        <f t="shared" si="65"/>
        <v>0</v>
      </c>
      <c r="L133" s="43"/>
    </row>
    <row r="134" spans="1:12" ht="15" x14ac:dyDescent="0.25">
      <c r="A134" s="14"/>
      <c r="B134" s="15"/>
      <c r="C134" s="11"/>
      <c r="D134" s="7" t="s">
        <v>30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 t="s">
        <v>40</v>
      </c>
    </row>
    <row r="137" spans="1:12" ht="15" x14ac:dyDescent="0.25">
      <c r="A137" s="16"/>
      <c r="B137" s="17"/>
      <c r="C137" s="8"/>
      <c r="D137" s="18" t="s">
        <v>31</v>
      </c>
      <c r="E137" s="9"/>
      <c r="F137" s="19">
        <f>SUM(F128:F136)</f>
        <v>0</v>
      </c>
      <c r="G137" s="19">
        <f t="shared" ref="G137:J137" si="66">SUM(G128:G136)</f>
        <v>0</v>
      </c>
      <c r="H137" s="19">
        <f t="shared" si="66"/>
        <v>0</v>
      </c>
      <c r="I137" s="19">
        <f t="shared" si="66"/>
        <v>0</v>
      </c>
      <c r="J137" s="19">
        <f t="shared" si="66"/>
        <v>0</v>
      </c>
      <c r="K137" s="25"/>
      <c r="L137" s="19">
        <f t="shared" ref="L137" si="67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3" t="s">
        <v>4</v>
      </c>
      <c r="D138" s="54"/>
      <c r="E138" s="31"/>
      <c r="F138" s="32">
        <f>F127+F137</f>
        <v>350</v>
      </c>
      <c r="G138" s="32">
        <f t="shared" ref="G138" si="68">G127+G137</f>
        <v>13</v>
      </c>
      <c r="H138" s="32">
        <f t="shared" ref="H138" si="69">H127+H137</f>
        <v>8</v>
      </c>
      <c r="I138" s="32">
        <f t="shared" ref="I138" si="70">I127+I137</f>
        <v>112</v>
      </c>
      <c r="J138" s="32">
        <f t="shared" ref="J138:L138" si="71">J127+J137</f>
        <v>583</v>
      </c>
      <c r="K138" s="32"/>
      <c r="L138" s="32">
        <f t="shared" si="71"/>
        <v>74.62</v>
      </c>
    </row>
    <row r="139" spans="1:12" ht="15" x14ac:dyDescent="0.25">
      <c r="A139" s="20">
        <v>2</v>
      </c>
      <c r="B139" s="21">
        <v>3</v>
      </c>
      <c r="C139" s="22" t="s">
        <v>18</v>
      </c>
      <c r="D139" s="5" t="s">
        <v>19</v>
      </c>
      <c r="E139" s="39" t="str">
        <f t="shared" ref="E139:L145" si="72">E44</f>
        <v>каша манная молочная с маслом и сахаром</v>
      </c>
      <c r="F139" s="40" t="str">
        <f t="shared" si="72"/>
        <v>350/5/5</v>
      </c>
      <c r="G139" s="40">
        <f t="shared" si="72"/>
        <v>9</v>
      </c>
      <c r="H139" s="40">
        <f t="shared" si="72"/>
        <v>12</v>
      </c>
      <c r="I139" s="40">
        <f t="shared" si="72"/>
        <v>39</v>
      </c>
      <c r="J139" s="40">
        <f t="shared" si="72"/>
        <v>224</v>
      </c>
      <c r="K139" s="41">
        <f t="shared" si="72"/>
        <v>302</v>
      </c>
      <c r="L139" s="40" t="s">
        <v>40</v>
      </c>
    </row>
    <row r="140" spans="1:12" ht="15" x14ac:dyDescent="0.25">
      <c r="A140" s="23"/>
      <c r="B140" s="15"/>
      <c r="C140" s="11"/>
      <c r="D140" s="6"/>
      <c r="E140" s="42" t="str">
        <f t="shared" si="72"/>
        <v xml:space="preserve"> </v>
      </c>
      <c r="F140" s="43">
        <f t="shared" si="72"/>
        <v>0</v>
      </c>
      <c r="G140" s="43">
        <f t="shared" si="72"/>
        <v>0</v>
      </c>
      <c r="H140" s="43">
        <f t="shared" si="72"/>
        <v>0</v>
      </c>
      <c r="I140" s="43">
        <f t="shared" si="72"/>
        <v>0</v>
      </c>
      <c r="J140" s="43">
        <f t="shared" si="72"/>
        <v>0</v>
      </c>
      <c r="K140" s="44">
        <f t="shared" si="72"/>
        <v>0</v>
      </c>
      <c r="L140" s="43" t="s">
        <v>40</v>
      </c>
    </row>
    <row r="141" spans="1:12" ht="15" x14ac:dyDescent="0.25">
      <c r="A141" s="23"/>
      <c r="B141" s="15"/>
      <c r="C141" s="11"/>
      <c r="D141" s="7" t="s">
        <v>20</v>
      </c>
      <c r="E141" s="42" t="str">
        <f t="shared" si="72"/>
        <v xml:space="preserve">чай с сахаром </v>
      </c>
      <c r="F141" s="43">
        <f t="shared" si="72"/>
        <v>200</v>
      </c>
      <c r="G141" s="43">
        <f t="shared" si="72"/>
        <v>4</v>
      </c>
      <c r="H141" s="43">
        <f t="shared" si="72"/>
        <v>4</v>
      </c>
      <c r="I141" s="43">
        <f t="shared" si="72"/>
        <v>25</v>
      </c>
      <c r="J141" s="43">
        <f t="shared" si="72"/>
        <v>83</v>
      </c>
      <c r="K141" s="44">
        <f t="shared" si="72"/>
        <v>376</v>
      </c>
      <c r="L141" s="43" t="s">
        <v>40</v>
      </c>
    </row>
    <row r="142" spans="1:12" ht="15.75" customHeight="1" x14ac:dyDescent="0.25">
      <c r="A142" s="23"/>
      <c r="B142" s="15"/>
      <c r="C142" s="11"/>
      <c r="D142" s="7" t="s">
        <v>21</v>
      </c>
      <c r="E142" s="42" t="str">
        <f t="shared" si="72"/>
        <v xml:space="preserve"> бутерброд с маслом</v>
      </c>
      <c r="F142" s="43" t="str">
        <f t="shared" si="72"/>
        <v>100/15</v>
      </c>
      <c r="G142" s="43">
        <f t="shared" si="72"/>
        <v>5</v>
      </c>
      <c r="H142" s="43">
        <f t="shared" si="72"/>
        <v>0</v>
      </c>
      <c r="I142" s="43">
        <f t="shared" si="72"/>
        <v>30</v>
      </c>
      <c r="J142" s="43">
        <f t="shared" si="72"/>
        <v>141</v>
      </c>
      <c r="K142" s="44">
        <f t="shared" si="72"/>
        <v>1</v>
      </c>
      <c r="L142" s="43" t="s">
        <v>40</v>
      </c>
    </row>
    <row r="143" spans="1:12" ht="15" x14ac:dyDescent="0.25">
      <c r="A143" s="23"/>
      <c r="B143" s="15"/>
      <c r="C143" s="11"/>
      <c r="D143" s="7" t="s">
        <v>53</v>
      </c>
      <c r="E143" s="42" t="str">
        <f t="shared" si="72"/>
        <v xml:space="preserve"> </v>
      </c>
      <c r="F143" s="43">
        <f t="shared" si="72"/>
        <v>1</v>
      </c>
      <c r="G143" s="43">
        <f t="shared" si="72"/>
        <v>1</v>
      </c>
      <c r="H143" s="43">
        <f t="shared" si="72"/>
        <v>3</v>
      </c>
      <c r="I143" s="43">
        <f t="shared" si="72"/>
        <v>16</v>
      </c>
      <c r="J143" s="43">
        <f t="shared" si="72"/>
        <v>109</v>
      </c>
      <c r="K143" s="44">
        <f t="shared" si="72"/>
        <v>1</v>
      </c>
      <c r="L143" s="43" t="s">
        <v>40</v>
      </c>
    </row>
    <row r="144" spans="1:12" ht="15" x14ac:dyDescent="0.25">
      <c r="A144" s="23"/>
      <c r="B144" s="15"/>
      <c r="C144" s="11"/>
      <c r="D144" s="6" t="s">
        <v>57</v>
      </c>
      <c r="E144" s="42">
        <f t="shared" si="72"/>
        <v>0</v>
      </c>
      <c r="F144" s="43">
        <f t="shared" si="72"/>
        <v>30</v>
      </c>
      <c r="G144" s="43"/>
      <c r="H144" s="43"/>
      <c r="I144" s="43"/>
      <c r="J144" s="43"/>
      <c r="K144" s="44">
        <f t="shared" si="72"/>
        <v>103</v>
      </c>
      <c r="L144" s="43" t="s">
        <v>40</v>
      </c>
    </row>
    <row r="145" spans="1:12" ht="15" x14ac:dyDescent="0.25">
      <c r="A145" s="23"/>
      <c r="B145" s="15"/>
      <c r="C145" s="11"/>
      <c r="D145" s="6"/>
      <c r="E145" s="42" t="s">
        <v>40</v>
      </c>
      <c r="F145" s="43" t="s">
        <v>40</v>
      </c>
      <c r="G145" s="43" t="s">
        <v>40</v>
      </c>
      <c r="H145" s="43" t="s">
        <v>40</v>
      </c>
      <c r="I145" s="43" t="s">
        <v>40</v>
      </c>
      <c r="J145" s="43" t="s">
        <v>40</v>
      </c>
      <c r="K145" s="44" t="s">
        <v>40</v>
      </c>
      <c r="L145" s="43">
        <f t="shared" si="72"/>
        <v>74.62</v>
      </c>
    </row>
    <row r="146" spans="1:12" ht="15" x14ac:dyDescent="0.25">
      <c r="A146" s="24"/>
      <c r="B146" s="17"/>
      <c r="C146" s="8"/>
      <c r="D146" s="18" t="s">
        <v>31</v>
      </c>
      <c r="E146" s="9"/>
      <c r="F146" s="19">
        <f>SUM(F139:F145)</f>
        <v>231</v>
      </c>
      <c r="G146" s="19">
        <f t="shared" ref="G146:J146" si="73">SUM(G139:G145)</f>
        <v>19</v>
      </c>
      <c r="H146" s="19">
        <f t="shared" si="73"/>
        <v>19</v>
      </c>
      <c r="I146" s="19">
        <f t="shared" si="73"/>
        <v>110</v>
      </c>
      <c r="J146" s="19">
        <f t="shared" si="73"/>
        <v>557</v>
      </c>
      <c r="K146" s="25"/>
      <c r="L146" s="19">
        <f t="shared" ref="L146" si="74">SUM(L139:L145)</f>
        <v>74.62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23</v>
      </c>
      <c r="D147" s="7" t="s">
        <v>24</v>
      </c>
      <c r="E147" s="42">
        <f t="shared" ref="E147:K152" si="75">E52</f>
        <v>0</v>
      </c>
      <c r="F147" s="43">
        <f t="shared" si="75"/>
        <v>0</v>
      </c>
      <c r="G147" s="43">
        <f t="shared" si="75"/>
        <v>0</v>
      </c>
      <c r="H147" s="43">
        <f t="shared" si="75"/>
        <v>0</v>
      </c>
      <c r="I147" s="43">
        <f t="shared" si="75"/>
        <v>0</v>
      </c>
      <c r="J147" s="43">
        <f t="shared" si="75"/>
        <v>0</v>
      </c>
      <c r="K147" s="44">
        <f t="shared" si="75"/>
        <v>0</v>
      </c>
      <c r="L147" s="43"/>
    </row>
    <row r="148" spans="1:12" ht="15" x14ac:dyDescent="0.25">
      <c r="A148" s="23"/>
      <c r="B148" s="15"/>
      <c r="C148" s="11"/>
      <c r="D148" s="7" t="s">
        <v>25</v>
      </c>
      <c r="E148" s="42">
        <f t="shared" si="75"/>
        <v>0</v>
      </c>
      <c r="F148" s="43">
        <f t="shared" si="75"/>
        <v>0</v>
      </c>
      <c r="G148" s="43">
        <f t="shared" si="75"/>
        <v>0</v>
      </c>
      <c r="H148" s="43">
        <f t="shared" si="75"/>
        <v>0</v>
      </c>
      <c r="I148" s="43">
        <f t="shared" si="75"/>
        <v>0</v>
      </c>
      <c r="J148" s="43">
        <f t="shared" si="75"/>
        <v>0</v>
      </c>
      <c r="K148" s="44">
        <f t="shared" si="75"/>
        <v>0</v>
      </c>
      <c r="L148" s="43"/>
    </row>
    <row r="149" spans="1:12" ht="15" x14ac:dyDescent="0.25">
      <c r="A149" s="23"/>
      <c r="B149" s="15"/>
      <c r="C149" s="11"/>
      <c r="D149" s="7" t="s">
        <v>26</v>
      </c>
      <c r="E149" s="42">
        <f t="shared" si="75"/>
        <v>0</v>
      </c>
      <c r="F149" s="43">
        <f t="shared" si="75"/>
        <v>0</v>
      </c>
      <c r="G149" s="43">
        <f t="shared" si="75"/>
        <v>0</v>
      </c>
      <c r="H149" s="43">
        <f t="shared" si="75"/>
        <v>0</v>
      </c>
      <c r="I149" s="43">
        <f t="shared" si="75"/>
        <v>0</v>
      </c>
      <c r="J149" s="43">
        <f t="shared" si="75"/>
        <v>0</v>
      </c>
      <c r="K149" s="44">
        <f t="shared" si="75"/>
        <v>0</v>
      </c>
      <c r="L149" s="43"/>
    </row>
    <row r="150" spans="1:12" ht="15" x14ac:dyDescent="0.25">
      <c r="A150" s="23"/>
      <c r="B150" s="15"/>
      <c r="C150" s="11"/>
      <c r="D150" s="7" t="s">
        <v>27</v>
      </c>
      <c r="E150" s="42">
        <f t="shared" si="75"/>
        <v>0</v>
      </c>
      <c r="F150" s="43">
        <f t="shared" si="75"/>
        <v>0</v>
      </c>
      <c r="G150" s="43">
        <f t="shared" si="75"/>
        <v>0</v>
      </c>
      <c r="H150" s="43">
        <f t="shared" si="75"/>
        <v>0</v>
      </c>
      <c r="I150" s="43">
        <f t="shared" si="75"/>
        <v>0</v>
      </c>
      <c r="J150" s="43">
        <f t="shared" si="75"/>
        <v>0</v>
      </c>
      <c r="K150" s="44">
        <f t="shared" si="75"/>
        <v>0</v>
      </c>
      <c r="L150" s="43"/>
    </row>
    <row r="151" spans="1:12" ht="15" x14ac:dyDescent="0.25">
      <c r="A151" s="23"/>
      <c r="B151" s="15"/>
      <c r="C151" s="11"/>
      <c r="D151" s="7" t="s">
        <v>28</v>
      </c>
      <c r="E151" s="42">
        <f t="shared" si="75"/>
        <v>0</v>
      </c>
      <c r="F151" s="43">
        <f t="shared" si="75"/>
        <v>0</v>
      </c>
      <c r="G151" s="43">
        <f t="shared" si="75"/>
        <v>0</v>
      </c>
      <c r="H151" s="43">
        <f t="shared" si="75"/>
        <v>0</v>
      </c>
      <c r="I151" s="43">
        <f t="shared" si="75"/>
        <v>0</v>
      </c>
      <c r="J151" s="43">
        <f t="shared" si="75"/>
        <v>0</v>
      </c>
      <c r="K151" s="44">
        <f t="shared" si="75"/>
        <v>0</v>
      </c>
      <c r="L151" s="43"/>
    </row>
    <row r="152" spans="1:12" ht="15" x14ac:dyDescent="0.25">
      <c r="A152" s="23"/>
      <c r="B152" s="15"/>
      <c r="C152" s="11"/>
      <c r="D152" s="7" t="s">
        <v>29</v>
      </c>
      <c r="E152" s="42">
        <f t="shared" si="75"/>
        <v>0</v>
      </c>
      <c r="F152" s="43">
        <f t="shared" si="75"/>
        <v>0</v>
      </c>
      <c r="G152" s="43">
        <f t="shared" si="75"/>
        <v>0</v>
      </c>
      <c r="H152" s="43">
        <f t="shared" si="75"/>
        <v>0</v>
      </c>
      <c r="I152" s="43">
        <f t="shared" si="75"/>
        <v>0</v>
      </c>
      <c r="J152" s="43">
        <f t="shared" si="75"/>
        <v>0</v>
      </c>
      <c r="K152" s="44">
        <f t="shared" si="75"/>
        <v>0</v>
      </c>
      <c r="L152" s="43"/>
    </row>
    <row r="153" spans="1:12" ht="15" x14ac:dyDescent="0.25">
      <c r="A153" s="23"/>
      <c r="B153" s="15"/>
      <c r="C153" s="11"/>
      <c r="D153" s="7" t="s">
        <v>30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31</v>
      </c>
      <c r="E156" s="9"/>
      <c r="F156" s="19">
        <f>SUM(F147:F155)</f>
        <v>0</v>
      </c>
      <c r="G156" s="19">
        <f t="shared" ref="G156:J156" si="76">SUM(G147:G155)</f>
        <v>0</v>
      </c>
      <c r="H156" s="19">
        <f t="shared" si="76"/>
        <v>0</v>
      </c>
      <c r="I156" s="19">
        <f t="shared" si="76"/>
        <v>0</v>
      </c>
      <c r="J156" s="19">
        <f t="shared" si="76"/>
        <v>0</v>
      </c>
      <c r="K156" s="25"/>
      <c r="L156" s="19">
        <f t="shared" ref="L156" si="77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3" t="s">
        <v>4</v>
      </c>
      <c r="D157" s="54"/>
      <c r="E157" s="31"/>
      <c r="F157" s="32">
        <f>F146+F156</f>
        <v>231</v>
      </c>
      <c r="G157" s="32">
        <f t="shared" ref="G157" si="78">G146+G156</f>
        <v>19</v>
      </c>
      <c r="H157" s="32">
        <f t="shared" ref="H157" si="79">H146+H156</f>
        <v>19</v>
      </c>
      <c r="I157" s="32">
        <f t="shared" ref="I157" si="80">I146+I156</f>
        <v>110</v>
      </c>
      <c r="J157" s="32">
        <f t="shared" ref="J157:L157" si="81">J146+J156</f>
        <v>557</v>
      </c>
      <c r="K157" s="32"/>
      <c r="L157" s="32">
        <f t="shared" si="81"/>
        <v>74.62</v>
      </c>
    </row>
    <row r="158" spans="1:12" ht="15" x14ac:dyDescent="0.25">
      <c r="A158" s="20">
        <v>2</v>
      </c>
      <c r="B158" s="21">
        <v>4</v>
      </c>
      <c r="C158" s="22" t="s">
        <v>18</v>
      </c>
      <c r="D158" s="5" t="s">
        <v>19</v>
      </c>
      <c r="E158" s="39" t="str">
        <f t="shared" ref="E158:K163" si="82">E63</f>
        <v>каша гречневая на молоке с маслом</v>
      </c>
      <c r="F158" s="40" t="str">
        <f t="shared" si="82"/>
        <v>200/5/5</v>
      </c>
      <c r="G158" s="40">
        <f t="shared" si="82"/>
        <v>9</v>
      </c>
      <c r="H158" s="40">
        <f t="shared" si="82"/>
        <v>12</v>
      </c>
      <c r="I158" s="40">
        <f t="shared" si="82"/>
        <v>39</v>
      </c>
      <c r="J158" s="40">
        <f t="shared" si="82"/>
        <v>581</v>
      </c>
      <c r="K158" s="41">
        <f t="shared" si="82"/>
        <v>302</v>
      </c>
      <c r="L158" s="40" t="s">
        <v>40</v>
      </c>
    </row>
    <row r="159" spans="1:12" ht="15" x14ac:dyDescent="0.25">
      <c r="A159" s="23"/>
      <c r="B159" s="15"/>
      <c r="C159" s="11"/>
      <c r="D159" s="6"/>
      <c r="E159" s="42">
        <f t="shared" si="82"/>
        <v>0</v>
      </c>
      <c r="F159" s="43">
        <f t="shared" si="82"/>
        <v>0</v>
      </c>
      <c r="G159" s="43">
        <f t="shared" si="82"/>
        <v>0</v>
      </c>
      <c r="H159" s="43">
        <f t="shared" si="82"/>
        <v>0</v>
      </c>
      <c r="I159" s="43">
        <f t="shared" si="82"/>
        <v>0</v>
      </c>
      <c r="J159" s="43">
        <f t="shared" si="82"/>
        <v>0</v>
      </c>
      <c r="K159" s="44">
        <f t="shared" si="82"/>
        <v>0</v>
      </c>
      <c r="L159" s="43" t="s">
        <v>40</v>
      </c>
    </row>
    <row r="160" spans="1:12" ht="15" x14ac:dyDescent="0.25">
      <c r="A160" s="23"/>
      <c r="B160" s="15"/>
      <c r="C160" s="11"/>
      <c r="D160" s="7" t="s">
        <v>20</v>
      </c>
      <c r="E160" s="42" t="str">
        <f t="shared" si="82"/>
        <v>чай с лимоном</v>
      </c>
      <c r="F160" s="43">
        <f t="shared" si="82"/>
        <v>200</v>
      </c>
      <c r="G160" s="43">
        <f t="shared" si="82"/>
        <v>4</v>
      </c>
      <c r="H160" s="43">
        <f t="shared" si="82"/>
        <v>4</v>
      </c>
      <c r="I160" s="43">
        <f t="shared" si="82"/>
        <v>25</v>
      </c>
      <c r="J160" s="43">
        <f t="shared" si="82"/>
        <v>82</v>
      </c>
      <c r="K160" s="44">
        <f t="shared" si="82"/>
        <v>376</v>
      </c>
      <c r="L160" s="43" t="s">
        <v>40</v>
      </c>
    </row>
    <row r="161" spans="1:12" ht="15" x14ac:dyDescent="0.25">
      <c r="A161" s="23"/>
      <c r="B161" s="15"/>
      <c r="C161" s="11"/>
      <c r="D161" s="7" t="s">
        <v>21</v>
      </c>
      <c r="E161" s="42" t="str">
        <f t="shared" si="82"/>
        <v>хлеб с маслом</v>
      </c>
      <c r="F161" s="43" t="str">
        <f t="shared" si="82"/>
        <v xml:space="preserve">100/15 </v>
      </c>
      <c r="G161" s="43">
        <f t="shared" si="82"/>
        <v>5</v>
      </c>
      <c r="H161" s="43">
        <f t="shared" si="82"/>
        <v>0</v>
      </c>
      <c r="I161" s="43">
        <f t="shared" si="82"/>
        <v>30</v>
      </c>
      <c r="J161" s="43">
        <f t="shared" si="82"/>
        <v>141</v>
      </c>
      <c r="K161" s="44">
        <f t="shared" si="82"/>
        <v>1</v>
      </c>
      <c r="L161" s="43" t="s">
        <v>40</v>
      </c>
    </row>
    <row r="162" spans="1:12" ht="15" x14ac:dyDescent="0.25">
      <c r="A162" s="23"/>
      <c r="B162" s="15"/>
      <c r="C162" s="11"/>
      <c r="D162" s="7" t="s">
        <v>58</v>
      </c>
      <c r="E162" s="42" t="str">
        <f t="shared" si="82"/>
        <v xml:space="preserve"> яйцо</v>
      </c>
      <c r="F162" s="43">
        <f t="shared" si="82"/>
        <v>1</v>
      </c>
      <c r="G162" s="43">
        <f t="shared" si="82"/>
        <v>1</v>
      </c>
      <c r="H162" s="43">
        <f t="shared" si="82"/>
        <v>0</v>
      </c>
      <c r="I162" s="43">
        <f t="shared" si="82"/>
        <v>16</v>
      </c>
      <c r="J162" s="43">
        <f t="shared" si="82"/>
        <v>109</v>
      </c>
      <c r="K162" s="44">
        <f t="shared" si="82"/>
        <v>1</v>
      </c>
      <c r="L162" s="43" t="s">
        <v>40</v>
      </c>
    </row>
    <row r="163" spans="1:12" ht="15" x14ac:dyDescent="0.25">
      <c r="A163" s="23"/>
      <c r="B163" s="15"/>
      <c r="C163" s="11"/>
      <c r="D163" s="6" t="s">
        <v>22</v>
      </c>
      <c r="E163" s="42" t="str">
        <f t="shared" si="82"/>
        <v>яблоки</v>
      </c>
      <c r="F163" s="43">
        <f t="shared" si="82"/>
        <v>150</v>
      </c>
      <c r="G163" s="43">
        <f t="shared" si="82"/>
        <v>0</v>
      </c>
      <c r="H163" s="43">
        <f t="shared" si="82"/>
        <v>0</v>
      </c>
      <c r="I163" s="43">
        <f t="shared" si="82"/>
        <v>0</v>
      </c>
      <c r="J163" s="43">
        <f t="shared" si="82"/>
        <v>0</v>
      </c>
      <c r="K163" s="44">
        <f t="shared" si="82"/>
        <v>0</v>
      </c>
      <c r="L163" s="43" t="s">
        <v>40</v>
      </c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>
        <v>74.62</v>
      </c>
    </row>
    <row r="165" spans="1:12" ht="15" x14ac:dyDescent="0.25">
      <c r="A165" s="24"/>
      <c r="B165" s="17"/>
      <c r="C165" s="8"/>
      <c r="D165" s="18" t="s">
        <v>31</v>
      </c>
      <c r="E165" s="9"/>
      <c r="F165" s="19">
        <f>SUM(F158:F164)</f>
        <v>351</v>
      </c>
      <c r="G165" s="19">
        <f t="shared" ref="G165:J165" si="83">SUM(G158:G164)</f>
        <v>19</v>
      </c>
      <c r="H165" s="19">
        <f t="shared" si="83"/>
        <v>16</v>
      </c>
      <c r="I165" s="19">
        <f t="shared" si="83"/>
        <v>110</v>
      </c>
      <c r="J165" s="19">
        <f t="shared" si="83"/>
        <v>913</v>
      </c>
      <c r="K165" s="25"/>
      <c r="L165" s="19">
        <f t="shared" ref="L165" si="84">SUM(L158:L164)</f>
        <v>74.62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23</v>
      </c>
      <c r="D166" s="7" t="s">
        <v>24</v>
      </c>
      <c r="E166" s="42">
        <f t="shared" ref="E166:K171" si="85">E71</f>
        <v>0</v>
      </c>
      <c r="F166" s="43">
        <f t="shared" si="85"/>
        <v>0</v>
      </c>
      <c r="G166" s="43">
        <f t="shared" si="85"/>
        <v>0</v>
      </c>
      <c r="H166" s="43">
        <f t="shared" si="85"/>
        <v>0</v>
      </c>
      <c r="I166" s="43">
        <f t="shared" si="85"/>
        <v>0</v>
      </c>
      <c r="J166" s="43">
        <f t="shared" si="85"/>
        <v>0</v>
      </c>
      <c r="K166" s="44">
        <f t="shared" si="85"/>
        <v>0</v>
      </c>
      <c r="L166" s="43"/>
    </row>
    <row r="167" spans="1:12" ht="15" x14ac:dyDescent="0.25">
      <c r="A167" s="23"/>
      <c r="B167" s="15"/>
      <c r="C167" s="11"/>
      <c r="D167" s="7" t="s">
        <v>25</v>
      </c>
      <c r="E167" s="42">
        <f t="shared" si="85"/>
        <v>0</v>
      </c>
      <c r="F167" s="43">
        <f t="shared" si="85"/>
        <v>0</v>
      </c>
      <c r="G167" s="43">
        <f t="shared" si="85"/>
        <v>0</v>
      </c>
      <c r="H167" s="43">
        <f t="shared" si="85"/>
        <v>0</v>
      </c>
      <c r="I167" s="43">
        <f t="shared" si="85"/>
        <v>0</v>
      </c>
      <c r="J167" s="43">
        <f t="shared" si="85"/>
        <v>0</v>
      </c>
      <c r="K167" s="44">
        <f t="shared" si="85"/>
        <v>0</v>
      </c>
      <c r="L167" s="43"/>
    </row>
    <row r="168" spans="1:12" ht="15" x14ac:dyDescent="0.25">
      <c r="A168" s="23"/>
      <c r="B168" s="15"/>
      <c r="C168" s="11"/>
      <c r="D168" s="7" t="s">
        <v>26</v>
      </c>
      <c r="E168" s="42">
        <f t="shared" si="85"/>
        <v>0</v>
      </c>
      <c r="F168" s="43">
        <f t="shared" si="85"/>
        <v>0</v>
      </c>
      <c r="G168" s="43">
        <f t="shared" si="85"/>
        <v>0</v>
      </c>
      <c r="H168" s="43">
        <f t="shared" si="85"/>
        <v>0</v>
      </c>
      <c r="I168" s="43">
        <f t="shared" si="85"/>
        <v>0</v>
      </c>
      <c r="J168" s="43">
        <f t="shared" si="85"/>
        <v>0</v>
      </c>
      <c r="K168" s="44">
        <f t="shared" si="85"/>
        <v>0</v>
      </c>
      <c r="L168" s="43"/>
    </row>
    <row r="169" spans="1:12" ht="15" x14ac:dyDescent="0.25">
      <c r="A169" s="23"/>
      <c r="B169" s="15"/>
      <c r="C169" s="11"/>
      <c r="D169" s="7" t="s">
        <v>27</v>
      </c>
      <c r="E169" s="42">
        <f t="shared" si="85"/>
        <v>0</v>
      </c>
      <c r="F169" s="43">
        <f t="shared" si="85"/>
        <v>0</v>
      </c>
      <c r="G169" s="43">
        <f t="shared" si="85"/>
        <v>0</v>
      </c>
      <c r="H169" s="43">
        <f t="shared" si="85"/>
        <v>0</v>
      </c>
      <c r="I169" s="43">
        <f t="shared" si="85"/>
        <v>0</v>
      </c>
      <c r="J169" s="43">
        <f t="shared" si="85"/>
        <v>0</v>
      </c>
      <c r="K169" s="44">
        <f t="shared" si="85"/>
        <v>0</v>
      </c>
      <c r="L169" s="43"/>
    </row>
    <row r="170" spans="1:12" ht="15" x14ac:dyDescent="0.25">
      <c r="A170" s="23"/>
      <c r="B170" s="15"/>
      <c r="C170" s="11"/>
      <c r="D170" s="7" t="s">
        <v>28</v>
      </c>
      <c r="E170" s="42">
        <f t="shared" si="85"/>
        <v>0</v>
      </c>
      <c r="F170" s="43">
        <f t="shared" si="85"/>
        <v>0</v>
      </c>
      <c r="G170" s="43">
        <f t="shared" si="85"/>
        <v>0</v>
      </c>
      <c r="H170" s="43">
        <f t="shared" si="85"/>
        <v>0</v>
      </c>
      <c r="I170" s="43">
        <f t="shared" si="85"/>
        <v>0</v>
      </c>
      <c r="J170" s="43">
        <f t="shared" si="85"/>
        <v>0</v>
      </c>
      <c r="K170" s="44">
        <f t="shared" si="85"/>
        <v>0</v>
      </c>
      <c r="L170" s="43"/>
    </row>
    <row r="171" spans="1:12" ht="15" x14ac:dyDescent="0.25">
      <c r="A171" s="23"/>
      <c r="B171" s="15"/>
      <c r="C171" s="11"/>
      <c r="D171" s="7" t="s">
        <v>29</v>
      </c>
      <c r="E171" s="42">
        <f t="shared" si="85"/>
        <v>0</v>
      </c>
      <c r="F171" s="43">
        <f t="shared" si="85"/>
        <v>0</v>
      </c>
      <c r="G171" s="43">
        <f t="shared" si="85"/>
        <v>0</v>
      </c>
      <c r="H171" s="43">
        <f t="shared" si="85"/>
        <v>0</v>
      </c>
      <c r="I171" s="43">
        <f t="shared" si="85"/>
        <v>0</v>
      </c>
      <c r="J171" s="43">
        <f t="shared" si="85"/>
        <v>0</v>
      </c>
      <c r="K171" s="44">
        <f t="shared" si="85"/>
        <v>0</v>
      </c>
      <c r="L171" s="43"/>
    </row>
    <row r="172" spans="1:12" ht="15" x14ac:dyDescent="0.25">
      <c r="A172" s="23"/>
      <c r="B172" s="15"/>
      <c r="C172" s="11"/>
      <c r="D172" s="7" t="s">
        <v>30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31</v>
      </c>
      <c r="E175" s="9"/>
      <c r="F175" s="19">
        <f>SUM(F166:F174)</f>
        <v>0</v>
      </c>
      <c r="G175" s="19">
        <f t="shared" ref="G175:J175" si="86">SUM(G166:G174)</f>
        <v>0</v>
      </c>
      <c r="H175" s="19">
        <f t="shared" si="86"/>
        <v>0</v>
      </c>
      <c r="I175" s="19">
        <f t="shared" si="86"/>
        <v>0</v>
      </c>
      <c r="J175" s="19">
        <f t="shared" si="86"/>
        <v>0</v>
      </c>
      <c r="K175" s="25"/>
      <c r="L175" s="19">
        <f t="shared" ref="L175" si="87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3" t="s">
        <v>4</v>
      </c>
      <c r="D176" s="54"/>
      <c r="E176" s="31"/>
      <c r="F176" s="32">
        <f>F165+F175</f>
        <v>351</v>
      </c>
      <c r="G176" s="32">
        <f t="shared" ref="G176" si="88">G165+G175</f>
        <v>19</v>
      </c>
      <c r="H176" s="32">
        <f t="shared" ref="H176" si="89">H165+H175</f>
        <v>16</v>
      </c>
      <c r="I176" s="32">
        <f t="shared" ref="I176" si="90">I165+I175</f>
        <v>110</v>
      </c>
      <c r="J176" s="32">
        <f t="shared" ref="J176:L176" si="91">J165+J175</f>
        <v>913</v>
      </c>
      <c r="K176" s="32"/>
      <c r="L176" s="32">
        <f t="shared" si="91"/>
        <v>74.62</v>
      </c>
    </row>
    <row r="177" spans="1:12" ht="15" x14ac:dyDescent="0.25">
      <c r="A177" s="20">
        <v>2</v>
      </c>
      <c r="B177" s="21">
        <v>5</v>
      </c>
      <c r="C177" s="22" t="s">
        <v>18</v>
      </c>
      <c r="D177" s="5" t="s">
        <v>19</v>
      </c>
      <c r="E177" s="39" t="str">
        <f t="shared" ref="E177:L182" si="92">E82</f>
        <v>каша молочная рисовая с маслом и сахаром</v>
      </c>
      <c r="F177" s="40" t="str">
        <f t="shared" si="92"/>
        <v>200/5/5</v>
      </c>
      <c r="G177" s="40">
        <f t="shared" si="92"/>
        <v>3</v>
      </c>
      <c r="H177" s="40">
        <f t="shared" si="92"/>
        <v>4</v>
      </c>
      <c r="I177" s="40">
        <f t="shared" si="92"/>
        <v>37</v>
      </c>
      <c r="J177" s="40">
        <f t="shared" si="92"/>
        <v>197</v>
      </c>
      <c r="K177" s="41">
        <f t="shared" si="92"/>
        <v>168</v>
      </c>
      <c r="L177" s="40" t="s">
        <v>40</v>
      </c>
    </row>
    <row r="178" spans="1:12" ht="15" x14ac:dyDescent="0.25">
      <c r="A178" s="23"/>
      <c r="B178" s="15"/>
      <c r="C178" s="11"/>
      <c r="D178" s="6"/>
      <c r="E178" s="42" t="s">
        <v>40</v>
      </c>
      <c r="F178" s="43" t="str">
        <f t="shared" si="92"/>
        <v xml:space="preserve"> </v>
      </c>
      <c r="G178" s="43" t="s">
        <v>40</v>
      </c>
      <c r="H178" s="43" t="s">
        <v>40</v>
      </c>
      <c r="I178" s="43" t="s">
        <v>40</v>
      </c>
      <c r="J178" s="43" t="str">
        <f t="shared" si="92"/>
        <v xml:space="preserve"> </v>
      </c>
      <c r="K178" s="44" t="s">
        <v>40</v>
      </c>
      <c r="L178" s="43" t="s">
        <v>40</v>
      </c>
    </row>
    <row r="179" spans="1:12" ht="15" x14ac:dyDescent="0.25">
      <c r="A179" s="23"/>
      <c r="B179" s="15"/>
      <c r="C179" s="11"/>
      <c r="D179" s="7" t="s">
        <v>20</v>
      </c>
      <c r="E179" s="42" t="s">
        <v>63</v>
      </c>
      <c r="F179" s="43" t="str">
        <f t="shared" si="92"/>
        <v>200/34</v>
      </c>
      <c r="G179" s="43">
        <f t="shared" si="92"/>
        <v>4</v>
      </c>
      <c r="H179" s="43">
        <f t="shared" si="92"/>
        <v>4</v>
      </c>
      <c r="I179" s="43">
        <f t="shared" si="92"/>
        <v>25</v>
      </c>
      <c r="J179" s="43">
        <f t="shared" si="92"/>
        <v>155</v>
      </c>
      <c r="K179" s="44">
        <f t="shared" si="92"/>
        <v>382</v>
      </c>
      <c r="L179" s="43" t="s">
        <v>40</v>
      </c>
    </row>
    <row r="180" spans="1:12" ht="15" x14ac:dyDescent="0.25">
      <c r="A180" s="23"/>
      <c r="B180" s="15"/>
      <c r="C180" s="11"/>
      <c r="D180" s="7" t="s">
        <v>21</v>
      </c>
      <c r="E180" s="42" t="str">
        <f t="shared" si="92"/>
        <v>бутерброд с маслом</v>
      </c>
      <c r="F180" s="43" t="str">
        <f t="shared" si="92"/>
        <v>100/10</v>
      </c>
      <c r="G180" s="43">
        <f t="shared" si="92"/>
        <v>5</v>
      </c>
      <c r="H180" s="43">
        <f t="shared" si="92"/>
        <v>0</v>
      </c>
      <c r="I180" s="43">
        <f t="shared" si="92"/>
        <v>30</v>
      </c>
      <c r="J180" s="43">
        <f t="shared" si="92"/>
        <v>144</v>
      </c>
      <c r="K180" s="44">
        <f t="shared" si="92"/>
        <v>1</v>
      </c>
      <c r="L180" s="43" t="s">
        <v>40</v>
      </c>
    </row>
    <row r="181" spans="1:12" ht="15" x14ac:dyDescent="0.25">
      <c r="A181" s="23"/>
      <c r="B181" s="15"/>
      <c r="C181" s="11"/>
      <c r="D181" s="7" t="s">
        <v>22</v>
      </c>
      <c r="E181" s="42" t="s">
        <v>42</v>
      </c>
      <c r="F181" s="43">
        <v>150</v>
      </c>
      <c r="G181" s="43" t="s">
        <v>40</v>
      </c>
      <c r="H181" s="43" t="s">
        <v>40</v>
      </c>
      <c r="I181" s="43" t="s">
        <v>40</v>
      </c>
      <c r="J181" s="43" t="s">
        <v>40</v>
      </c>
      <c r="K181" s="44" t="s">
        <v>40</v>
      </c>
      <c r="L181" s="43" t="s">
        <v>40</v>
      </c>
    </row>
    <row r="182" spans="1:12" ht="15" x14ac:dyDescent="0.25">
      <c r="A182" s="23"/>
      <c r="B182" s="15"/>
      <c r="C182" s="11"/>
      <c r="D182" s="6"/>
      <c r="E182" s="42" t="s">
        <v>40</v>
      </c>
      <c r="F182" s="43" t="s">
        <v>40</v>
      </c>
      <c r="G182" s="43" t="s">
        <v>40</v>
      </c>
      <c r="H182" s="43" t="s">
        <v>40</v>
      </c>
      <c r="I182" s="43" t="s">
        <v>40</v>
      </c>
      <c r="J182" s="43" t="s">
        <v>40</v>
      </c>
      <c r="K182" s="44" t="s">
        <v>40</v>
      </c>
      <c r="L182" s="43">
        <f t="shared" si="92"/>
        <v>74.62</v>
      </c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31</v>
      </c>
      <c r="E184" s="9"/>
      <c r="F184" s="19">
        <f>SUM(F177:F183)</f>
        <v>150</v>
      </c>
      <c r="G184" s="19">
        <f t="shared" ref="G184:J184" si="93">SUM(G177:G183)</f>
        <v>12</v>
      </c>
      <c r="H184" s="19">
        <f t="shared" si="93"/>
        <v>8</v>
      </c>
      <c r="I184" s="19">
        <f t="shared" si="93"/>
        <v>92</v>
      </c>
      <c r="J184" s="19">
        <f t="shared" si="93"/>
        <v>496</v>
      </c>
      <c r="K184" s="25"/>
      <c r="L184" s="19">
        <f t="shared" ref="L184" si="94">SUM(L177:L183)</f>
        <v>74.62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23</v>
      </c>
      <c r="D185" s="7" t="s">
        <v>24</v>
      </c>
      <c r="E185" s="42">
        <f t="shared" ref="E185:K190" si="95">E90</f>
        <v>0</v>
      </c>
      <c r="F185" s="43">
        <f t="shared" si="95"/>
        <v>0</v>
      </c>
      <c r="G185" s="43">
        <f t="shared" si="95"/>
        <v>0</v>
      </c>
      <c r="H185" s="43">
        <f t="shared" si="95"/>
        <v>0</v>
      </c>
      <c r="I185" s="43">
        <f t="shared" si="95"/>
        <v>0</v>
      </c>
      <c r="J185" s="43">
        <f t="shared" si="95"/>
        <v>0</v>
      </c>
      <c r="K185" s="44">
        <f t="shared" si="95"/>
        <v>0</v>
      </c>
      <c r="L185" s="43"/>
    </row>
    <row r="186" spans="1:12" ht="15" x14ac:dyDescent="0.25">
      <c r="A186" s="23"/>
      <c r="B186" s="15"/>
      <c r="C186" s="11"/>
      <c r="D186" s="7" t="s">
        <v>25</v>
      </c>
      <c r="E186" s="42">
        <f t="shared" si="95"/>
        <v>0</v>
      </c>
      <c r="F186" s="43">
        <f t="shared" si="95"/>
        <v>0</v>
      </c>
      <c r="G186" s="43">
        <f t="shared" si="95"/>
        <v>0</v>
      </c>
      <c r="H186" s="43">
        <f t="shared" si="95"/>
        <v>0</v>
      </c>
      <c r="I186" s="43">
        <f t="shared" si="95"/>
        <v>0</v>
      </c>
      <c r="J186" s="43">
        <f t="shared" si="95"/>
        <v>0</v>
      </c>
      <c r="K186" s="44">
        <f t="shared" si="95"/>
        <v>0</v>
      </c>
      <c r="L186" s="43"/>
    </row>
    <row r="187" spans="1:12" ht="15" x14ac:dyDescent="0.25">
      <c r="A187" s="23"/>
      <c r="B187" s="15"/>
      <c r="C187" s="11"/>
      <c r="D187" s="7" t="s">
        <v>26</v>
      </c>
      <c r="E187" s="42">
        <f t="shared" si="95"/>
        <v>0</v>
      </c>
      <c r="F187" s="43">
        <f t="shared" si="95"/>
        <v>0</v>
      </c>
      <c r="G187" s="43">
        <f t="shared" si="95"/>
        <v>0</v>
      </c>
      <c r="H187" s="43">
        <f t="shared" si="95"/>
        <v>0</v>
      </c>
      <c r="I187" s="43">
        <f t="shared" si="95"/>
        <v>0</v>
      </c>
      <c r="J187" s="43">
        <f t="shared" si="95"/>
        <v>0</v>
      </c>
      <c r="K187" s="44">
        <f t="shared" si="95"/>
        <v>0</v>
      </c>
      <c r="L187" s="43"/>
    </row>
    <row r="188" spans="1:12" ht="15" x14ac:dyDescent="0.25">
      <c r="A188" s="23"/>
      <c r="B188" s="15"/>
      <c r="C188" s="11"/>
      <c r="D188" s="7" t="s">
        <v>27</v>
      </c>
      <c r="E188" s="42">
        <f t="shared" si="95"/>
        <v>0</v>
      </c>
      <c r="F188" s="43">
        <f t="shared" si="95"/>
        <v>0</v>
      </c>
      <c r="G188" s="43">
        <f t="shared" si="95"/>
        <v>0</v>
      </c>
      <c r="H188" s="43">
        <f t="shared" si="95"/>
        <v>0</v>
      </c>
      <c r="I188" s="43">
        <f t="shared" si="95"/>
        <v>0</v>
      </c>
      <c r="J188" s="43">
        <f t="shared" si="95"/>
        <v>0</v>
      </c>
      <c r="K188" s="44">
        <f t="shared" si="95"/>
        <v>0</v>
      </c>
      <c r="L188" s="43"/>
    </row>
    <row r="189" spans="1:12" ht="15" x14ac:dyDescent="0.25">
      <c r="A189" s="23"/>
      <c r="B189" s="15"/>
      <c r="C189" s="11"/>
      <c r="D189" s="7" t="s">
        <v>28</v>
      </c>
      <c r="E189" s="42">
        <f t="shared" si="95"/>
        <v>0</v>
      </c>
      <c r="F189" s="43">
        <f t="shared" si="95"/>
        <v>0</v>
      </c>
      <c r="G189" s="43">
        <f t="shared" si="95"/>
        <v>0</v>
      </c>
      <c r="H189" s="43">
        <f t="shared" si="95"/>
        <v>0</v>
      </c>
      <c r="I189" s="43">
        <f t="shared" si="95"/>
        <v>0</v>
      </c>
      <c r="J189" s="43">
        <f t="shared" si="95"/>
        <v>0</v>
      </c>
      <c r="K189" s="44">
        <f t="shared" si="95"/>
        <v>0</v>
      </c>
      <c r="L189" s="43"/>
    </row>
    <row r="190" spans="1:12" ht="15" x14ac:dyDescent="0.25">
      <c r="A190" s="23"/>
      <c r="B190" s="15"/>
      <c r="C190" s="11"/>
      <c r="D190" s="7" t="s">
        <v>29</v>
      </c>
      <c r="E190" s="42">
        <f t="shared" si="95"/>
        <v>0</v>
      </c>
      <c r="F190" s="43">
        <f t="shared" si="95"/>
        <v>0</v>
      </c>
      <c r="G190" s="43">
        <f t="shared" si="95"/>
        <v>0</v>
      </c>
      <c r="H190" s="43">
        <f t="shared" si="95"/>
        <v>0</v>
      </c>
      <c r="I190" s="43">
        <f t="shared" si="95"/>
        <v>0</v>
      </c>
      <c r="J190" s="43">
        <f t="shared" si="95"/>
        <v>0</v>
      </c>
      <c r="K190" s="44">
        <f t="shared" si="95"/>
        <v>0</v>
      </c>
      <c r="L190" s="43"/>
    </row>
    <row r="191" spans="1:12" ht="15" x14ac:dyDescent="0.25">
      <c r="A191" s="23"/>
      <c r="B191" s="15"/>
      <c r="C191" s="11"/>
      <c r="D191" s="7" t="s">
        <v>30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31</v>
      </c>
      <c r="E194" s="9"/>
      <c r="F194" s="19">
        <f>SUM(F185:F193)</f>
        <v>0</v>
      </c>
      <c r="G194" s="19">
        <f t="shared" ref="G194:J194" si="96">SUM(G185:G193)</f>
        <v>0</v>
      </c>
      <c r="H194" s="19">
        <f t="shared" si="96"/>
        <v>0</v>
      </c>
      <c r="I194" s="19">
        <f t="shared" si="96"/>
        <v>0</v>
      </c>
      <c r="J194" s="19">
        <f t="shared" si="96"/>
        <v>0</v>
      </c>
      <c r="K194" s="25"/>
      <c r="L194" s="19">
        <f t="shared" ref="L194" si="97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3" t="s">
        <v>4</v>
      </c>
      <c r="D195" s="54"/>
      <c r="E195" s="31"/>
      <c r="F195" s="32">
        <f>F184+F194</f>
        <v>150</v>
      </c>
      <c r="G195" s="32">
        <f t="shared" ref="G195" si="98">G184+G194</f>
        <v>12</v>
      </c>
      <c r="H195" s="32">
        <f t="shared" ref="H195" si="99">H184+H194</f>
        <v>8</v>
      </c>
      <c r="I195" s="32">
        <f t="shared" ref="I195" si="100">I184+I194</f>
        <v>92</v>
      </c>
      <c r="J195" s="32">
        <f t="shared" ref="J195:L195" si="101">J184+J194</f>
        <v>496</v>
      </c>
      <c r="K195" s="32"/>
      <c r="L195" s="32">
        <f t="shared" si="101"/>
        <v>74.62</v>
      </c>
    </row>
    <row r="196" spans="1:12" x14ac:dyDescent="0.2">
      <c r="A196" s="27"/>
      <c r="B196" s="28"/>
      <c r="C196" s="55" t="s">
        <v>5</v>
      </c>
      <c r="D196" s="55"/>
      <c r="E196" s="55"/>
      <c r="F196" s="34">
        <f>(F24+F43+F62+F81+F100+F119+F138+F157+F176+F195)/(IF(F24=0,0,1)+IF(F43=0,0,1)+IF(F62=0,0,1)+IF(F81=0,0,1)+IF(F100=0,0,1)+IF(F119=0,0,1)+IF(F138=0,0,1)+IF(F157=0,0,1)+IF(F176=0,0,1)+IF(F195=0,0,1))</f>
        <v>243.77777777777777</v>
      </c>
      <c r="G196" s="34">
        <f t="shared" ref="G196:J196" si="102">(G24+G43+G62+G81+G100+G119+G138+G157+G176+G195)/(IF(G24=0,0,1)+IF(G43=0,0,1)+IF(G62=0,0,1)+IF(G81=0,0,1)+IF(G100=0,0,1)+IF(G119=0,0,1)+IF(G138=0,0,1)+IF(G157=0,0,1)+IF(G176=0,0,1)+IF(G195=0,0,1))</f>
        <v>16.2</v>
      </c>
      <c r="H196" s="34">
        <f t="shared" si="102"/>
        <v>13.4</v>
      </c>
      <c r="I196" s="34">
        <f t="shared" si="102"/>
        <v>103.6</v>
      </c>
      <c r="J196" s="34">
        <f t="shared" si="102"/>
        <v>606.6</v>
      </c>
      <c r="K196" s="34"/>
      <c r="L196" s="34">
        <f t="shared" ref="L196" si="103">(L24+L43+L62+L81+L100+L119+L138+L157+L176+L195)/(IF(L24=0,0,1)+IF(L43=0,0,1)+IF(L62=0,0,1)+IF(L81=0,0,1)+IF(L100=0,0,1)+IF(L119=0,0,1)+IF(L138=0,0,1)+IF(L157=0,0,1)+IF(L176=0,0,1)+IF(L195=0,0,1))</f>
        <v>74.62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2023-11-21T07:18:44Z</dcterms:modified>
</cp:coreProperties>
</file>